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45" windowWidth="11880" windowHeight="5850" activeTab="1"/>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45621"/>
</workbook>
</file>

<file path=xl/calcChain.xml><?xml version="1.0" encoding="utf-8"?>
<calcChain xmlns="http://schemas.openxmlformats.org/spreadsheetml/2006/main">
  <c r="D186" i="3" l="1"/>
  <c r="C45" i="10" l="1"/>
  <c r="D45" i="10"/>
  <c r="E33" i="2" l="1"/>
  <c r="D12" i="2" l="1"/>
  <c r="E160" i="3" l="1"/>
  <c r="E168" i="3"/>
  <c r="D168" i="3"/>
  <c r="C168" i="3"/>
  <c r="D160" i="3"/>
  <c r="C160" i="3"/>
  <c r="F95" i="2"/>
  <c r="F83" i="2"/>
  <c r="F62" i="2"/>
  <c r="F58" i="2"/>
  <c r="C17" i="2"/>
  <c r="F19" i="2" s="1"/>
  <c r="D17" i="2"/>
  <c r="E17" i="2"/>
  <c r="F17" i="2"/>
  <c r="F10" i="2"/>
  <c r="F12" i="2" s="1"/>
  <c r="E10" i="2"/>
  <c r="E12" i="2" s="1"/>
  <c r="C12" i="2"/>
  <c r="F69" i="2"/>
  <c r="F74" i="2" s="1"/>
  <c r="F73" i="2"/>
  <c r="F33" i="2"/>
  <c r="E12" i="5"/>
  <c r="D12" i="5"/>
  <c r="C12" i="5"/>
  <c r="E25" i="8"/>
  <c r="F25" i="8"/>
  <c r="F20" i="8"/>
  <c r="E20" i="8"/>
  <c r="K51" i="9"/>
  <c r="K48" i="9"/>
  <c r="F63" i="2" l="1"/>
  <c r="F18" i="2"/>
  <c r="F20" i="2" s="1"/>
</calcChain>
</file>

<file path=xl/sharedStrings.xml><?xml version="1.0" encoding="utf-8"?>
<sst xmlns="http://schemas.openxmlformats.org/spreadsheetml/2006/main" count="1921" uniqueCount="1085">
  <si>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</si>
  <si>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</si>
  <si>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</si>
  <si>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</si>
  <si>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</si>
  <si>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</si>
  <si>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</si>
  <si>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</si>
  <si>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</si>
  <si>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</si>
  <si>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</si>
  <si>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</si>
  <si>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</si>
  <si>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</si>
  <si>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</si>
  <si>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</si>
  <si>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</si>
  <si>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</si>
  <si>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</si>
  <si>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</si>
  <si>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</si>
  <si>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</si>
  <si>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</si>
  <si>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</si>
  <si>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</si>
  <si>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</si>
  <si>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</si>
  <si>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</si>
  <si>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</si>
  <si>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</si>
  <si>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</si>
  <si>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</si>
  <si>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</si>
  <si>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</si>
  <si>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</si>
  <si>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</si>
  <si>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</si>
  <si>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</si>
  <si>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</si>
  <si>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</si>
  <si>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</si>
  <si>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</si>
  <si>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</si>
  <si>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</si>
  <si>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</si>
  <si>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</si>
  <si>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</si>
  <si>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</si>
  <si>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</si>
  <si>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</si>
  <si>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</si>
  <si>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</si>
  <si>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</si>
  <si>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</si>
  <si>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</si>
  <si>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</si>
  <si>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</si>
  <si>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</si>
  <si>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</si>
  <si>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</si>
  <si>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</si>
  <si>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</si>
  <si>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</si>
  <si>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</si>
  <si>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</si>
  <si>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</si>
  <si>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</si>
  <si>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</si>
  <si>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</si>
  <si>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</si>
  <si>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</si>
  <si>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</si>
  <si>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</si>
  <si>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</si>
  <si>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</si>
  <si>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</si>
  <si>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</si>
  <si>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</si>
  <si>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</si>
  <si>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</si>
  <si>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</si>
  <si>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</si>
  <si>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</si>
  <si>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</si>
  <si>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</si>
  <si>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</si>
  <si>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</si>
  <si>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</si>
  <si>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</si>
  <si>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</si>
  <si>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</si>
  <si>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</si>
  <si>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</si>
  <si>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</si>
  <si>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</si>
  <si>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</si>
  <si>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</si>
  <si>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</si>
  <si>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</si>
  <si>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</si>
  <si>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</si>
  <si>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</si>
  <si>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</si>
  <si>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</si>
  <si>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</si>
  <si>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</si>
  <si>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</si>
  <si>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</si>
  <si>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</si>
  <si>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</si>
  <si>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</si>
  <si>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</si>
  <si>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</si>
  <si>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</si>
  <si>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</si>
  <si>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</si>
  <si>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</si>
  <si>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</si>
  <si>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</si>
  <si>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</si>
  <si>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</si>
  <si>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</si>
  <si>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</si>
  <si>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</si>
  <si>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</si>
  <si>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</si>
  <si>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</si>
  <si>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</si>
  <si>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</si>
  <si>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</si>
  <si>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</si>
  <si>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</si>
  <si>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</si>
  <si>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</si>
  <si>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</si>
  <si>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</si>
  <si>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</si>
  <si>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</si>
  <si>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</si>
  <si>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</si>
  <si>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</si>
  <si>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</si>
  <si>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</si>
  <si>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</si>
  <si>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</si>
  <si>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</si>
  <si>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</si>
  <si>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</si>
  <si>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</si>
  <si>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</si>
  <si>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</si>
  <si>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</si>
  <si>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</si>
  <si>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</si>
  <si>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</si>
  <si>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</si>
  <si>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</si>
  <si>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</si>
  <si>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</si>
  <si>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</si>
  <si>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</si>
  <si>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</si>
  <si>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</si>
  <si>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</si>
  <si>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</si>
  <si>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</si>
  <si>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</si>
  <si>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</si>
  <si>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</si>
  <si>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</si>
  <si>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</si>
  <si>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</si>
  <si>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</si>
  <si>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</si>
  <si>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</si>
  <si>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</si>
  <si>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</si>
  <si>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</si>
  <si>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</si>
  <si>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</si>
  <si>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</si>
  <si>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</si>
  <si>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</si>
  <si>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</si>
  <si>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</si>
  <si>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</si>
  <si>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</si>
  <si>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</si>
  <si>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</si>
  <si>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</si>
  <si>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</si>
  <si>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</si>
  <si>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</si>
  <si>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</si>
  <si>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</si>
  <si>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</si>
  <si>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</si>
  <si>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</si>
  <si>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</si>
  <si>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</si>
  <si>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</si>
  <si>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</si>
  <si>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</si>
  <si>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</si>
  <si>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</si>
  <si>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</si>
  <si>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</si>
  <si>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</si>
  <si>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</si>
  <si>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</si>
  <si>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</si>
  <si>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</si>
  <si>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</si>
  <si>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</si>
  <si>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</si>
  <si>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</si>
  <si>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</si>
  <si>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</si>
  <si>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</si>
  <si>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</si>
  <si>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</si>
  <si>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</si>
  <si>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</si>
  <si>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</si>
  <si>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</si>
  <si>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</si>
  <si>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</si>
  <si>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</si>
  <si>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</si>
  <si>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</si>
  <si>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</si>
  <si>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</si>
  <si>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</si>
  <si>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</si>
  <si>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</si>
  <si>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</si>
  <si>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</si>
  <si>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</si>
  <si>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</si>
  <si>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</si>
  <si>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</si>
  <si>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</si>
  <si>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</si>
  <si>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</si>
  <si>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</si>
  <si>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</si>
  <si>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</si>
  <si>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</si>
  <si>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</si>
  <si>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</si>
  <si>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</si>
  <si>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</si>
  <si>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</si>
  <si>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</si>
  <si>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</si>
  <si>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</si>
  <si>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</si>
  <si>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</si>
  <si>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</si>
  <si>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</si>
  <si>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</si>
  <si>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</si>
  <si>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</si>
  <si>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</si>
  <si>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</si>
  <si>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</si>
  <si>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</si>
  <si>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</si>
  <si>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</si>
  <si>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</si>
  <si>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</si>
  <si>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</si>
  <si>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</si>
  <si>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</si>
  <si>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</si>
  <si>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</si>
  <si>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</si>
  <si>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</si>
  <si>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</si>
  <si>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</si>
  <si>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</si>
  <si>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</si>
  <si>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</si>
  <si>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</si>
  <si>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</si>
  <si>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</si>
  <si>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</si>
  <si>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</si>
  <si>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</si>
  <si>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</si>
  <si>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</si>
  <si>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</si>
  <si>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</si>
  <si>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</si>
  <si>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</si>
  <si>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</si>
  <si>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</si>
  <si>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</si>
  <si>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</si>
  <si>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</si>
  <si>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</si>
  <si>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</si>
  <si>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</si>
  <si>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</si>
  <si>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</si>
  <si>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</si>
  <si>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</si>
  <si>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</si>
  <si>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</si>
  <si>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</si>
  <si>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</si>
  <si>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</si>
  <si>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</si>
  <si>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</si>
  <si>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</si>
  <si>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</si>
  <si>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</si>
  <si>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</si>
  <si>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</si>
  <si>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</si>
  <si>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</si>
  <si>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</si>
  <si>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</si>
  <si>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</si>
  <si>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</si>
  <si>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</si>
  <si>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</si>
  <si>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</si>
  <si>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</si>
  <si>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</si>
  <si>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</si>
  <si>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</si>
  <si>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</si>
  <si>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</si>
  <si>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</si>
  <si>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</si>
  <si>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</si>
  <si>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</si>
  <si>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</si>
  <si>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</si>
  <si>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</si>
  <si>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</si>
  <si>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</si>
  <si>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</si>
  <si>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</si>
  <si>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</si>
  <si>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</si>
  <si>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</si>
  <si>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</si>
  <si>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</si>
  <si>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</si>
  <si>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</si>
  <si>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</si>
  <si>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</si>
  <si>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</si>
  <si>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</si>
  <si>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</si>
  <si>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</si>
  <si>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</si>
  <si>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</si>
  <si>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</si>
  <si>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</si>
  <si>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</si>
  <si>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</si>
  <si>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</si>
  <si>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</si>
  <si>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</si>
  <si>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</si>
  <si>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</si>
  <si>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</si>
  <si>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</si>
  <si>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</si>
  <si>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</si>
  <si>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</si>
  <si>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</si>
  <si>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</si>
  <si>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</si>
  <si>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</si>
  <si>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</si>
  <si>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</si>
  <si>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</si>
  <si>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</si>
  <si>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</si>
  <si>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</si>
  <si>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</si>
  <si>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</si>
  <si>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</si>
  <si>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</si>
  <si>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</si>
  <si>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</si>
  <si>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</si>
  <si>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</si>
  <si>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</si>
  <si>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</si>
  <si>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</si>
  <si>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</si>
  <si>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</si>
  <si>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</si>
  <si>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</si>
  <si>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</si>
  <si>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</si>
  <si>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</si>
  <si>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</si>
  <si>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</si>
  <si>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</si>
  <si>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</si>
  <si>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</si>
  <si>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</si>
  <si>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</si>
  <si>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</si>
  <si>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</si>
  <si>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</si>
  <si>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</si>
  <si>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</si>
  <si>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</si>
  <si>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</si>
  <si>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</si>
  <si>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</si>
  <si>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</si>
  <si>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</si>
  <si>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</si>
  <si>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</si>
  <si>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</si>
  <si>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</si>
  <si>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</si>
  <si>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</si>
  <si>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</si>
  <si>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</si>
  <si>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</si>
  <si>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</si>
  <si>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</si>
  <si>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</si>
  <si>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</si>
  <si>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</si>
  <si>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</si>
  <si>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</si>
  <si>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</si>
  <si>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</si>
  <si>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</si>
  <si>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</si>
  <si>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</si>
  <si>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</si>
  <si>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</si>
  <si>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</si>
  <si>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</si>
  <si>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</si>
  <si>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</si>
  <si>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</si>
  <si>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</si>
  <si>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</si>
  <si>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</si>
  <si>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</si>
  <si>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</si>
  <si>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</si>
  <si>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</si>
  <si>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</si>
  <si>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</si>
  <si>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</si>
  <si>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</si>
  <si>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</si>
  <si>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</si>
  <si>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</si>
  <si>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</si>
  <si>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</si>
  <si>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</si>
  <si>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</si>
  <si>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</si>
  <si>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</si>
  <si>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</si>
  <si>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</si>
  <si>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</si>
  <si>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</si>
  <si>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</si>
  <si>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</si>
  <si>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</si>
  <si>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</si>
  <si>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</si>
  <si>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</si>
  <si>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</si>
  <si>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</si>
  <si>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</si>
  <si>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</si>
  <si>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</si>
  <si>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</si>
  <si>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</si>
  <si>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</si>
  <si>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</si>
  <si>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</si>
  <si>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</si>
  <si>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</si>
  <si>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</si>
  <si>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</si>
  <si>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</si>
  <si>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</si>
  <si>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</si>
  <si>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</si>
  <si>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</si>
  <si>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</si>
  <si>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</si>
  <si>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</si>
  <si>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</si>
  <si>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</si>
  <si>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</si>
  <si>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</si>
  <si>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</si>
  <si>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</si>
  <si>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</si>
  <si>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</si>
  <si>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</si>
  <si>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</si>
  <si>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</si>
  <si>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</si>
  <si>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</si>
  <si>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</si>
  <si>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</si>
  <si>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</si>
  <si>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</si>
  <si>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</si>
  <si>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</si>
  <si>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</si>
  <si>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</si>
  <si>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</si>
  <si>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</si>
  <si>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</si>
  <si>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</si>
  <si>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</si>
  <si>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</si>
  <si>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</si>
  <si>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</si>
  <si>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</si>
  <si>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</si>
  <si>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</si>
  <si>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</si>
  <si>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</si>
  <si>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</si>
  <si>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</si>
  <si>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</si>
  <si>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</si>
  <si>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</si>
  <si>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</si>
  <si>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</si>
  <si>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</si>
  <si>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</si>
  <si>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</si>
  <si>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</si>
  <si>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</si>
  <si>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</si>
  <si>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</si>
  <si>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</si>
  <si>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</si>
  <si>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</si>
  <si>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</si>
  <si>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</si>
  <si>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</si>
  <si>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</si>
  <si>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</si>
  <si>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</si>
  <si>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</si>
  <si>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</si>
  <si>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</si>
  <si>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</si>
  <si>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</si>
  <si>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</si>
  <si>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</si>
  <si>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</si>
  <si>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</si>
  <si>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</si>
  <si>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</si>
  <si>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</si>
  <si>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</si>
  <si>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</si>
  <si>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</si>
  <si>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</si>
  <si>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</si>
  <si>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</si>
  <si>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</si>
  <si>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</si>
  <si>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</si>
  <si>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</si>
  <si>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</si>
  <si>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</si>
  <si>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</si>
  <si>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</si>
  <si>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</si>
  <si>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</si>
  <si>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</si>
  <si>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</si>
  <si>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</si>
  <si>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</si>
  <si>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</si>
  <si>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</si>
  <si>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</si>
  <si>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</si>
  <si>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</si>
  <si>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</si>
  <si>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</si>
  <si>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</si>
  <si>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</si>
  <si>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</si>
  <si>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</si>
  <si>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</si>
  <si>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</si>
  <si>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</si>
  <si>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</si>
  <si>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</si>
  <si>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</si>
  <si>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</si>
  <si>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</si>
  <si>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</si>
  <si>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</si>
  <si>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</si>
  <si>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</si>
  <si>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</si>
  <si>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</si>
  <si>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</si>
  <si>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</si>
  <si>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</si>
  <si>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</si>
  <si>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</si>
  <si>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</si>
  <si>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</si>
  <si>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</si>
  <si>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</si>
  <si>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</si>
  <si>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</si>
  <si>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</si>
  <si>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</si>
  <si>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</si>
  <si>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</si>
  <si>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</si>
  <si>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</si>
  <si>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</si>
  <si>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</si>
  <si>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</si>
  <si>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</si>
  <si>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</si>
  <si>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</si>
  <si>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</si>
  <si>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</si>
  <si>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</si>
  <si>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</si>
  <si>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</si>
  <si>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</si>
  <si>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</si>
  <si>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</si>
  <si>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</si>
  <si>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</si>
  <si>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</si>
  <si>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</si>
  <si>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</si>
  <si>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</si>
  <si>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</si>
  <si>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</si>
  <si>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</si>
  <si>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</si>
  <si>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</si>
  <si>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</si>
  <si>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</si>
  <si>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</si>
  <si>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</si>
  <si>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</si>
  <si>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</si>
  <si>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</si>
  <si>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</si>
  <si>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</si>
  <si>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</si>
  <si>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</si>
  <si>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</si>
  <si>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</si>
  <si>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</si>
  <si>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</si>
  <si>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</si>
  <si>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</si>
  <si>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</si>
  <si>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</si>
  <si>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</si>
  <si>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</si>
  <si>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</si>
  <si>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</si>
  <si>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</si>
  <si>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</si>
  <si>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</si>
  <si>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</si>
  <si>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</si>
  <si>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</si>
  <si>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</si>
  <si>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</si>
  <si>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</si>
  <si>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</si>
  <si>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</si>
  <si>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</si>
  <si>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</si>
  <si>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</si>
  <si>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</si>
  <si>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</si>
  <si>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</si>
  <si>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</si>
  <si>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</si>
  <si>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</si>
  <si>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</si>
  <si>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</si>
  <si>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</si>
  <si>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</si>
  <si>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</si>
  <si>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</si>
  <si>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</si>
  <si>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</si>
  <si>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</si>
  <si>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</si>
  <si>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</si>
  <si>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</si>
  <si>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</si>
  <si>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</si>
  <si>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</si>
  <si>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</si>
  <si>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</si>
  <si>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</si>
  <si>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</si>
  <si>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</si>
  <si>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</si>
  <si>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</si>
  <si>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</si>
  <si>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</si>
  <si>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</si>
  <si>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</si>
  <si>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</si>
  <si>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</si>
  <si>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</si>
  <si>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</si>
  <si>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</si>
  <si>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</si>
  <si>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</si>
  <si>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</si>
  <si>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</si>
  <si>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</si>
  <si>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</si>
  <si>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</si>
  <si>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</si>
  <si>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</si>
  <si>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</si>
  <si>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</si>
  <si>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</si>
  <si>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</si>
  <si>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</si>
  <si>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</si>
  <si>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</si>
  <si>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</si>
  <si>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</si>
  <si>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</si>
  <si>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</si>
  <si>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</si>
  <si>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</si>
  <si>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</si>
  <si>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</si>
  <si>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</si>
  <si>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</si>
  <si>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</si>
  <si>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</si>
  <si>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</si>
  <si>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</si>
  <si>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</si>
  <si>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</si>
  <si>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</si>
  <si>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</si>
  <si>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</si>
  <si>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</si>
  <si>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</si>
  <si>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</si>
  <si>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</si>
  <si>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</si>
  <si>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</si>
  <si>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</si>
  <si>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</si>
  <si>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</si>
  <si>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</si>
  <si>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</si>
  <si>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</si>
  <si>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</si>
  <si>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</si>
  <si>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</si>
  <si>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</si>
  <si>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</si>
  <si>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</si>
  <si>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</si>
  <si>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</si>
  <si>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</si>
  <si>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</si>
  <si>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</si>
  <si>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</si>
  <si>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</si>
  <si>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</si>
  <si>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</si>
  <si>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</si>
  <si>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</si>
  <si>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</si>
  <si>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</si>
  <si>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</si>
  <si>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</si>
  <si>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</si>
  <si>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</si>
  <si>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</si>
  <si>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</si>
  <si>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</si>
  <si>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</si>
  <si>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</si>
  <si>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</si>
  <si>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</si>
  <si>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</si>
  <si>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</si>
  <si>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</si>
  <si>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</si>
  <si>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</si>
  <si>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</si>
  <si>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</si>
  <si>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</si>
  <si>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</si>
  <si>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</si>
  <si>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</si>
  <si>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</si>
  <si>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</si>
  <si>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</si>
  <si>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</si>
  <si>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</si>
  <si>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</si>
  <si>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</si>
  <si>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</si>
  <si>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</si>
  <si>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</si>
  <si>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</si>
  <si>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</si>
  <si>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</si>
  <si>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</si>
  <si>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</si>
  <si>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</si>
  <si>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</si>
  <si>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</si>
  <si>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</si>
  <si>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</si>
  <si>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</si>
  <si>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</si>
  <si>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</si>
  <si>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</si>
  <si>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</si>
  <si>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</si>
  <si>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</si>
  <si>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</si>
  <si>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</si>
  <si>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</si>
  <si>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</si>
  <si>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</si>
  <si>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</si>
  <si>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</si>
  <si>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</si>
  <si>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</si>
  <si>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</si>
  <si>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</si>
  <si>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</si>
  <si>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</si>
  <si>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</si>
  <si>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</si>
  <si>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</si>
  <si>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</si>
  <si>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</si>
  <si>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</si>
  <si>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</si>
  <si>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</si>
  <si>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</si>
  <si>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</si>
  <si>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</si>
  <si>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</si>
  <si>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</si>
  <si>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</si>
  <si>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</si>
  <si>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</si>
  <si>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</si>
  <si>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</si>
  <si>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</si>
  <si>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</si>
  <si>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</si>
  <si>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</si>
  <si>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</si>
  <si>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</si>
  <si>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</si>
  <si>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</si>
  <si>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</si>
  <si>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</si>
  <si>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</si>
  <si>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</si>
  <si>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</si>
  <si>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</si>
  <si>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</si>
  <si>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</si>
  <si>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</si>
  <si>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</si>
  <si>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</si>
  <si>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</si>
  <si>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</si>
  <si>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</si>
  <si>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</si>
  <si>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</si>
  <si>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</si>
  <si>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</si>
  <si>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</si>
  <si>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</si>
  <si>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</si>
  <si>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</si>
  <si>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</si>
  <si>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</si>
  <si>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</si>
  <si>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</si>
  <si>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</si>
  <si>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</si>
  <si>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</si>
  <si>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</si>
  <si>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</si>
  <si>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</si>
  <si>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</si>
  <si>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</si>
  <si>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</si>
  <si>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</si>
  <si>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</si>
  <si>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</si>
  <si>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</si>
  <si>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</si>
  <si>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</si>
  <si>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</si>
  <si>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</si>
  <si>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</si>
  <si>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</si>
  <si>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</si>
  <si>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</si>
  <si>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</si>
  <si>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</si>
  <si>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</si>
  <si>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</si>
  <si>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</si>
  <si>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</si>
  <si>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</si>
  <si>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</si>
  <si>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</si>
  <si>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</si>
  <si>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</si>
  <si>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</si>
  <si>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</si>
  <si>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</si>
  <si>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</si>
  <si>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</si>
  <si>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</si>
  <si>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</si>
  <si>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</si>
  <si>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</si>
  <si>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</si>
  <si>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</si>
  <si>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</si>
  <si>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</si>
  <si>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</si>
  <si>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</si>
  <si>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</si>
  <si>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</si>
  <si>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</si>
  <si>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</si>
  <si>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</si>
  <si>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</si>
  <si>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</si>
  <si>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</si>
  <si>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</si>
  <si>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</si>
  <si>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</si>
  <si>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</si>
  <si>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</si>
  <si>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</si>
  <si>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</si>
  <si>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</si>
  <si>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</si>
  <si>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</si>
  <si>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</si>
  <si>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</si>
  <si>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</si>
  <si>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</si>
  <si>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</si>
  <si>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</si>
  <si>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</si>
  <si>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</si>
  <si>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</si>
  <si>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</si>
  <si>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</si>
  <si>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</si>
  <si>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</si>
  <si>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</si>
  <si>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</si>
  <si>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</si>
  <si>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</si>
  <si>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</si>
  <si>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</si>
  <si>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</si>
  <si>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</si>
  <si>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</si>
  <si>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</si>
  <si>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</si>
  <si>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</si>
  <si>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</si>
  <si>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</si>
  <si>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</si>
  <si>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</si>
  <si>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</si>
  <si>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</si>
  <si>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</si>
  <si>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</si>
  <si>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</si>
  <si>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other than the incremental advancement by one for year-dependent items.</t>
  </si>
  <si>
    <t>Institutional Enrollment - Men and Women Provide numbers of students for each of the following categories as of the institution's official fall reporting date or as of October 15, 2014.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</si>
  <si>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2014.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</si>
  <si>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2013 to June 30, 2014</t>
  </si>
  <si>
    <t>The items in this section correspond to data elements collected by the IPEDS Web-based Data Collection System's Graduation Rate Survey (GRS). For complete instructions and definitions of data elements, see the IPEDS GRS instructions and glossary on the 2014 Web-based survey.</t>
  </si>
  <si>
    <t>Please provide data for the Fall 2008 cohort if available. If Fall 2008 cohort data are 
not available, provide data for the Fall 2007 cohort.</t>
  </si>
  <si>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</si>
  <si>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</si>
  <si>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</si>
  <si>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</si>
  <si>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</si>
  <si>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</si>
  <si>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</si>
  <si>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</si>
  <si>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</si>
  <si>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Please provide data for the 2011 cohort if available. If 2011 cohort data are not available, provide data for the 2010 cohort.</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</si>
  <si>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</si>
  <si>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</si>
  <si>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</si>
  <si>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</si>
  <si>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t>Report for the cohort of all full-time, first-time bachelor’s (or equivalent) degree-seeking undergraduate students who entered in Fall 2013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</si>
  <si>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2013 (or the preceding summer term), what percentage was enrolled at your institution as of the date your institution calculates its official enrollment in Fall 2014? </t>
  </si>
  <si>
    <t>First-time, first-year, (freshmen) students: Provide the number of degree-seeking, first-time, first-year students who applied, were admitted, and enrolled (full- or part-time) in Fall 2014.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</si>
  <si>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2014 admissions:</t>
  </si>
  <si>
    <t>If yes, place check marks in the appropriate boxes below to reflect your institution’s policies for use in admission for Fall 2016.</t>
  </si>
  <si>
    <t>If your institution will make use of the ACT in admission decisions for first-time, first-year, degree-seeking applicants for Fall 2016, please indicate which ONE of the following applies: (regardless of whether the writing score will be used in the admissions process):</t>
  </si>
  <si>
    <t>Provide percentages for ALL enrolled, degree-seeking, full-time and part-time, first-time, first-year (freshman) students enrolled in Fall 2014, including students who began studies during summer, international students/nonresident aliens, and students admitted under special arrangements.</t>
  </si>
  <si>
    <t>Percent and number of first-time, first-year (freshman) students enrolled in Fall 2014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</si>
  <si>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2014 entering class:</t>
  </si>
  <si>
    <t>Provide the number of students who applied, were admitted, and enrolled as degree-seeking transfer students in Fall 2014.</t>
  </si>
  <si>
    <t>Percentages of first-time, first-year (freshman) degree-seeking students and degree-seeking undergraduates enrolled in Fall 2014 who fit the following categories:</t>
  </si>
  <si>
    <t>Provide 2015-2016 academic year costs of attendance for the following categories that are applicable to your institution.</t>
  </si>
  <si>
    <t xml:space="preserve">Check here if your institution's 2015-2016 academic year costs of attendance are not available at this time and provide an approximate date (i.e., month/day) when your institution's final 2015-2016 academic year costs of attendance will be available:  </t>
  </si>
  <si>
    <t>Undergraduate full-time tuition, required fees, room and board List the typical tuition, required fees, and room and board for a full-time undergraduate student for the FULL 2015-2016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</si>
  <si>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2013-2014 academic year (see the next item below), use the 2013-2014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</si>
  <si>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2014-2015 estimated</t>
  </si>
  <si>
    <t>2013-2014
final</t>
  </si>
  <si>
    <t>Number of degree-seeking undergraduate students (CDS Item B1 if reporting on Fall 2014 cohort)</t>
  </si>
  <si>
    <t xml:space="preserve">Include:   * 2014 undergraduate class who graduated between July 1, 2013 and June 30, 2014 who started at your institution as first- time students and received a bachelor's degree between July 1, 2013 and June 30, 2014.
  * only loans made to students who borrowed while enrolled at your institution.
  * co-signed loans.
</t>
  </si>
  <si>
    <t>Please report the number of instructional faculty members in each category for Fall 2014. Include faculty who are on your institution’s payroll on the census date your institution uses for IPEDS/AAUP.</t>
  </si>
  <si>
    <t>Report the Fall 2014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</si>
  <si>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2014 Student to Faculty ratio</t>
  </si>
  <si>
    <t>In the table below, please use the following definitions to report information about the size of classes and class sections offered in the Fall 2014 term.</t>
  </si>
  <si>
    <t xml:space="preserve">Using the above definitions, please report for each of the following class-size intervals the number of class sections and class subsections offered in Fall 2014.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</si>
  <si>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2013 and June 30, 2014</t>
  </si>
  <si>
    <t>SUMMARY OF SIGNIFICANT CHANGES TO THE CDS FOR 2014-2015</t>
  </si>
  <si>
    <r>
      <t xml:space="preserve">There are no structural or definitional changes to </t>
    </r>
    <r>
      <rPr>
        <b/>
        <sz val="10"/>
        <rFont val="Times New Roman"/>
        <family val="1"/>
      </rPr>
      <t xml:space="preserve">CDS for 2014-2015: </t>
    </r>
  </si>
  <si>
    <t>Common Data Set 2014-2015</t>
  </si>
  <si>
    <t>Nicole Hammel</t>
  </si>
  <si>
    <t>Director, Institutional Research &amp; Records</t>
  </si>
  <si>
    <t>Registrar's Office</t>
  </si>
  <si>
    <t>2400 Chew St.</t>
  </si>
  <si>
    <t>Allentown, PA 18104</t>
  </si>
  <si>
    <t>(484) 664-3163</t>
  </si>
  <si>
    <t>(484) 664-3707</t>
  </si>
  <si>
    <t>hammel@muhlenberg.edu</t>
  </si>
  <si>
    <t>x</t>
  </si>
  <si>
    <t>http://www.muhlenberg.edu/main/aboutus/ir/common_data/</t>
  </si>
  <si>
    <t>Muhlenberg College</t>
  </si>
  <si>
    <t>2400 Chew Street</t>
  </si>
  <si>
    <t>(484) 664-3100</t>
  </si>
  <si>
    <t>www.muhlenberg.edu</t>
  </si>
  <si>
    <t>(484) 664-3200</t>
  </si>
  <si>
    <t>(484) 664-3032</t>
  </si>
  <si>
    <t>admissions@muhenberg.edu</t>
  </si>
  <si>
    <t>https://www.commonapp.org/Login</t>
  </si>
  <si>
    <t>Cooperative programs in Dentistry, Engineering, Medicine, Occupational and Physical Therapies and Music Certification.</t>
  </si>
  <si>
    <t>Lehigh University</t>
  </si>
  <si>
    <t>MILE  Houses, College Owned houses in the community surrounding campus</t>
  </si>
  <si>
    <t>X</t>
  </si>
  <si>
    <t>total = 4714</t>
  </si>
  <si>
    <t>total = 2489</t>
  </si>
  <si>
    <t>total = 589</t>
  </si>
  <si>
    <t>1 year</t>
  </si>
  <si>
    <t>rolling</t>
  </si>
  <si>
    <t>course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</si>
</sst>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m/d;@"/>
    <numFmt numFmtId="175" formatCode="0.0"/>
  </numFmts>
  <fonts count="37"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sz val="10"/>
      <color theme="0"/>
      <name val="Arial"/>
      <family val="2"/>
    </font>
    <font>
      <sz val="10"/>
      <color theme="0"/>
      <name val="Arial"/>
      <family val="2"/>
    </font>
    <font>
      <b/>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594">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4" fillId="0" borderId="5" xfId="0" applyFont="1" applyBorder="1"/>
    <xf numFmtId="0" fontId="4" fillId="0" borderId="5" xfId="5" applyBorder="1" applyAlignment="1">
      <alignment horizontal="left" vertical="top" wrapText="1"/>
    </xf>
    <xf numFmtId="0" fontId="25" fillId="0" borderId="4" xfId="3" applyBorder="1" applyAlignment="1" applyProtection="1"/>
    <xf numFmtId="0" fontId="25" fillId="0" borderId="5" xfId="3" applyBorder="1" applyAlignment="1" applyProtection="1">
      <alignment horizontal="left" vertical="top" wrapText="1"/>
    </xf>
    <xf numFmtId="49" fontId="4" fillId="0" borderId="1" xfId="0" quotePrefix="1" applyNumberFormat="1" applyFont="1" applyBorder="1" applyAlignment="1">
      <alignment horizontal="center" vertical="center"/>
    </xf>
    <xf numFmtId="49" fontId="4" fillId="0" borderId="3" xfId="0" applyNumberFormat="1" applyFont="1" applyBorder="1"/>
    <xf numFmtId="49" fontId="1" fillId="0" borderId="1" xfId="0" applyNumberFormat="1" applyFont="1" applyBorder="1" applyAlignment="1">
      <alignment horizontal="center" vertical="center"/>
    </xf>
    <xf numFmtId="0" fontId="1" fillId="0" borderId="7" xfId="0" applyFont="1" applyBorder="1" applyAlignment="1">
      <alignment horizontal="left" vertical="top" wrapText="1"/>
    </xf>
    <xf numFmtId="17" fontId="4" fillId="0" borderId="2" xfId="0" applyNumberFormat="1" applyFont="1" applyBorder="1" applyAlignment="1">
      <alignment horizontal="left" vertical="top" wrapText="1"/>
    </xf>
    <xf numFmtId="9" fontId="15" fillId="0" borderId="17" xfId="4" applyFont="1" applyBorder="1" applyAlignment="1">
      <alignment vertical="top" wrapText="1"/>
    </xf>
    <xf numFmtId="9" fontId="15" fillId="0" borderId="19" xfId="4" applyFont="1" applyBorder="1" applyAlignment="1">
      <alignment vertical="top" wrapText="1"/>
    </xf>
    <xf numFmtId="9" fontId="15" fillId="0" borderId="19" xfId="4" applyFont="1" applyFill="1" applyBorder="1" applyAlignment="1">
      <alignment vertical="top" wrapText="1"/>
    </xf>
    <xf numFmtId="9" fontId="0" fillId="0" borderId="1" xfId="4" applyFont="1" applyFill="1" applyBorder="1" applyAlignment="1">
      <alignment horizontal="center" vertical="center"/>
    </xf>
    <xf numFmtId="9" fontId="3" fillId="0" borderId="1" xfId="4" applyFont="1" applyBorder="1" applyAlignment="1">
      <alignment horizontal="center" vertical="center"/>
    </xf>
    <xf numFmtId="10" fontId="15" fillId="0" borderId="17" xfId="4" applyNumberFormat="1" applyFont="1" applyBorder="1" applyAlignment="1">
      <alignment vertical="top" wrapText="1"/>
    </xf>
    <xf numFmtId="10" fontId="15" fillId="0" borderId="19" xfId="4" applyNumberFormat="1" applyFont="1" applyBorder="1" applyAlignment="1">
      <alignment vertical="top" wrapText="1"/>
    </xf>
    <xf numFmtId="10" fontId="15" fillId="0" borderId="19" xfId="4" applyNumberFormat="1" applyFont="1" applyFill="1" applyBorder="1" applyAlignment="1">
      <alignment vertical="top" wrapText="1"/>
    </xf>
    <xf numFmtId="9" fontId="3" fillId="0" borderId="1" xfId="4" applyNumberFormat="1" applyFont="1" applyBorder="1" applyAlignment="1">
      <alignment horizontal="center" vertical="center"/>
    </xf>
    <xf numFmtId="0" fontId="16" fillId="2" borderId="1" xfId="0" applyFont="1" applyFill="1" applyBorder="1" applyAlignment="1"/>
    <xf numFmtId="0" fontId="4" fillId="0" borderId="1" xfId="0" applyFont="1" applyBorder="1" applyAlignment="1">
      <alignment horizontal="center" vertical="top" wrapText="1"/>
    </xf>
    <xf numFmtId="0" fontId="0" fillId="0" borderId="0" xfId="0" applyAlignment="1">
      <alignment horizontal="center"/>
    </xf>
    <xf numFmtId="0" fontId="0" fillId="0" borderId="1" xfId="0" applyBorder="1" applyAlignment="1">
      <alignment horizontal="center" wrapText="1"/>
    </xf>
    <xf numFmtId="0" fontId="0" fillId="0" borderId="1" xfId="0" applyFill="1" applyBorder="1" applyAlignment="1">
      <alignment horizontal="center" vertical="top" wrapText="1"/>
    </xf>
    <xf numFmtId="0" fontId="0" fillId="0" borderId="23" xfId="0" applyFill="1" applyBorder="1" applyAlignment="1">
      <alignment horizontal="center" vertical="top" wrapText="1"/>
    </xf>
    <xf numFmtId="0" fontId="0" fillId="0" borderId="24" xfId="0" applyFill="1" applyBorder="1" applyAlignment="1">
      <alignment horizontal="center" vertical="top" wrapText="1"/>
    </xf>
    <xf numFmtId="0" fontId="17" fillId="0" borderId="1" xfId="0" applyFont="1" applyBorder="1" applyAlignment="1">
      <alignment vertical="top" wrapText="1"/>
    </xf>
    <xf numFmtId="0" fontId="13" fillId="0" borderId="1" xfId="0" applyFont="1" applyBorder="1" applyAlignment="1">
      <alignment horizontal="center" vertical="top" wrapText="1"/>
    </xf>
    <xf numFmtId="174" fontId="0" fillId="0" borderId="1" xfId="0" applyNumberFormat="1" applyBorder="1" applyAlignment="1">
      <alignment horizontal="center" vertical="center"/>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170" fontId="4" fillId="0" borderId="1" xfId="0" applyNumberFormat="1" applyFont="1" applyBorder="1" applyAlignment="1">
      <alignment horizontal="right" vertical="center" wrapText="1"/>
    </xf>
    <xf numFmtId="170" fontId="0" fillId="0" borderId="1" xfId="4" applyNumberFormat="1" applyFont="1" applyBorder="1" applyAlignment="1">
      <alignment horizontal="center"/>
    </xf>
    <xf numFmtId="170" fontId="0" fillId="0" borderId="3" xfId="4" applyNumberFormat="1" applyFont="1" applyBorder="1" applyAlignment="1">
      <alignment horizontal="center"/>
    </xf>
    <xf numFmtId="10" fontId="0" fillId="0" borderId="1" xfId="0" applyNumberFormat="1" applyBorder="1" applyAlignment="1">
      <alignment horizontal="center"/>
    </xf>
    <xf numFmtId="10" fontId="0" fillId="0" borderId="1" xfId="0" applyNumberFormat="1" applyFill="1" applyBorder="1" applyAlignment="1">
      <alignment horizontal="center"/>
    </xf>
    <xf numFmtId="10" fontId="0" fillId="0" borderId="1" xfId="4" applyNumberFormat="1" applyFont="1" applyBorder="1" applyAlignment="1">
      <alignment horizontal="center"/>
    </xf>
    <xf numFmtId="9" fontId="0" fillId="0" borderId="1" xfId="0" applyNumberFormat="1" applyBorder="1" applyAlignment="1">
      <alignment horizontal="center"/>
    </xf>
    <xf numFmtId="2" fontId="0" fillId="0" borderId="12" xfId="0" applyNumberFormat="1" applyBorder="1" applyAlignment="1">
      <alignment horizontal="center"/>
    </xf>
    <xf numFmtId="0" fontId="1" fillId="0" borderId="1" xfId="0" applyFont="1" applyBorder="1" applyAlignment="1">
      <alignment horizontal="center" vertical="center"/>
    </xf>
    <xf numFmtId="166" fontId="0" fillId="0" borderId="1" xfId="0" applyNumberFormat="1" applyBorder="1" applyAlignment="1">
      <alignment horizontal="center"/>
    </xf>
    <xf numFmtId="0" fontId="1" fillId="0" borderId="1" xfId="0" applyFont="1" applyBorder="1" applyAlignment="1">
      <alignment horizontal="center"/>
    </xf>
    <xf numFmtId="167" fontId="0" fillId="0" borderId="1" xfId="0" applyNumberFormat="1" applyBorder="1" applyAlignment="1">
      <alignment horizontal="center" vertical="top"/>
    </xf>
    <xf numFmtId="174" fontId="0" fillId="0" borderId="1" xfId="0" applyNumberFormat="1" applyBorder="1"/>
    <xf numFmtId="167"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1" xfId="0" applyFont="1" applyBorder="1" applyAlignment="1">
      <alignment horizontal="left" vertical="top"/>
    </xf>
    <xf numFmtId="167" fontId="0" fillId="0" borderId="1" xfId="0" applyNumberFormat="1" applyBorder="1" applyAlignment="1">
      <alignment horizontal="center"/>
    </xf>
    <xf numFmtId="2" fontId="4" fillId="0" borderId="1" xfId="0" applyNumberFormat="1" applyFont="1" applyBorder="1" applyAlignment="1">
      <alignment horizontal="center" wrapText="1"/>
    </xf>
    <xf numFmtId="175" fontId="0" fillId="0" borderId="1" xfId="0" applyNumberFormat="1" applyBorder="1" applyAlignment="1">
      <alignment horizontal="right"/>
    </xf>
    <xf numFmtId="0" fontId="4" fillId="0" borderId="0" xfId="0" applyFont="1" applyAlignment="1">
      <alignment horizontal="center" vertical="top"/>
    </xf>
    <xf numFmtId="0" fontId="0" fillId="0" borderId="0" xfId="0" applyAlignment="1">
      <alignment horizontal="center" vertical="top"/>
    </xf>
    <xf numFmtId="0" fontId="25" fillId="0" borderId="1" xfId="3" applyBorder="1" applyAlignment="1" applyProtection="1">
      <alignment horizontal="left" vertical="top" wrapText="1"/>
    </xf>
    <xf numFmtId="0" fontId="11" fillId="0" borderId="1" xfId="5" applyFont="1" applyBorder="1" applyAlignment="1">
      <alignment horizontal="left" vertical="top" wrapText="1"/>
    </xf>
    <xf numFmtId="0" fontId="11" fillId="0" borderId="6" xfId="5" applyFont="1" applyBorder="1" applyAlignment="1">
      <alignment horizontal="left" vertical="top" wrapText="1"/>
    </xf>
    <xf numFmtId="0" fontId="11" fillId="0" borderId="5" xfId="5"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top" wrapText="1"/>
    </xf>
    <xf numFmtId="0" fontId="4" fillId="0" borderId="0" xfId="0" applyFont="1" applyAlignment="1">
      <alignment horizontal="left"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3" fillId="0" borderId="2" xfId="0" applyFont="1" applyBorder="1" applyAlignment="1">
      <alignment vertical="top" wrapText="1"/>
    </xf>
    <xf numFmtId="0" fontId="0" fillId="0" borderId="2" xfId="0" applyBorder="1" applyAlignment="1">
      <alignment vertical="top" wrapText="1"/>
    </xf>
    <xf numFmtId="0" fontId="15" fillId="0" borderId="0" xfId="0" applyFont="1" applyFill="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11" fillId="0" borderId="0" xfId="0" applyFont="1" applyFill="1" applyBorder="1" applyAlignment="1">
      <alignment horizontal="left" vertical="top" wrapText="1"/>
    </xf>
    <xf numFmtId="0" fontId="0" fillId="0" borderId="6" xfId="0" applyFill="1" applyBorder="1" applyAlignment="1"/>
    <xf numFmtId="0" fontId="0" fillId="0" borderId="9" xfId="0" applyFill="1" applyBorder="1" applyAlignment="1"/>
    <xf numFmtId="0" fontId="0" fillId="0" borderId="0" xfId="0" applyAlignment="1">
      <alignment horizontal="center" vertical="center"/>
    </xf>
    <xf numFmtId="0" fontId="0" fillId="0" borderId="6" xfId="0" applyBorder="1" applyAlignment="1"/>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1" fillId="0" borderId="20" xfId="0" applyFont="1" applyBorder="1" applyAlignment="1"/>
    <xf numFmtId="0" fontId="0" fillId="0" borderId="20" xfId="0" applyBorder="1" applyAlignment="1"/>
    <xf numFmtId="0" fontId="11"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0" fillId="0" borderId="12" xfId="0" applyFont="1" applyBorder="1" applyAlignment="1">
      <alignment wrapText="1"/>
    </xf>
    <xf numFmtId="0" fontId="20" fillId="0" borderId="1" xfId="0" applyFont="1" applyBorder="1" applyAlignment="1">
      <alignment wrapText="1"/>
    </xf>
    <xf numFmtId="0" fontId="4" fillId="0" borderId="1" xfId="0" applyFont="1" applyBorder="1" applyAlignment="1">
      <alignment horizontal="center"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horizontal="left" vertical="top"/>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22" fillId="0" borderId="0" xfId="0" applyFont="1" applyAlignment="1">
      <alignment horizontal="left" vertical="top" wrapText="1"/>
    </xf>
    <xf numFmtId="0" fontId="3" fillId="0" borderId="1" xfId="0" applyFont="1" applyBorder="1" applyAlignment="1">
      <alignment horizontal="center" vertical="center"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cellXfs>
  <cellStyles count="9">
    <cellStyle name="Comma" xfId="1" builtinId="3"/>
    <cellStyle name="Comma 2" xfId="6"/>
    <cellStyle name="Currency" xfId="2" builtinId="4"/>
    <cellStyle name="Currency 2" xfId="7"/>
    <cellStyle name="Hyperlink" xfId="3" builtinId="8"/>
    <cellStyle name="Normal" xfId="0" builtinId="0"/>
    <cellStyle name="Normal 2" xfId="5"/>
    <cellStyle name="Percent" xfId="4" builtinId="5"/>
    <cellStyle name="Percent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uhlenberg.edu/" TargetMode="External"/><Relationship Id="rId2" Type="http://schemas.openxmlformats.org/officeDocument/2006/relationships/hyperlink" Target="http://www.muhlenberg.edu/main/aboutus/ir/common_data/" TargetMode="External"/><Relationship Id="rId1" Type="http://schemas.openxmlformats.org/officeDocument/2006/relationships/hyperlink" Target="mailto:hammel@muhlenberg.edu" TargetMode="External"/><Relationship Id="rId6" Type="http://schemas.openxmlformats.org/officeDocument/2006/relationships/printerSettings" Target="../printerSettings/printerSettings1.bin"/><Relationship Id="rId5" Type="http://schemas.openxmlformats.org/officeDocument/2006/relationships/hyperlink" Target="https://www.commonapp.org/Login" TargetMode="External"/><Relationship Id="rId4" Type="http://schemas.openxmlformats.org/officeDocument/2006/relationships/hyperlink" Target="mailto:admissions@muhenberg.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74"/>
  <sheetViews>
    <sheetView showGridLines="0" showRowColHeaders="0" showRuler="0" showWhiteSpace="0" view="pageLayout" zoomScaleNormal="100" workbookViewId="0">
      <selection activeCell="C65" sqref="C65"/>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x14ac:dyDescent="0.2">
      <c r="A1" s="388" t="s">
        <v>1056</v>
      </c>
      <c r="B1" s="389"/>
      <c r="C1" s="389"/>
      <c r="D1" s="389"/>
    </row>
    <row r="2" spans="1:6" ht="18" x14ac:dyDescent="0.2">
      <c r="A2" s="394" t="s">
        <v>217</v>
      </c>
      <c r="B2" s="394"/>
      <c r="C2" s="394"/>
      <c r="D2" s="395"/>
    </row>
    <row r="3" spans="1:6" x14ac:dyDescent="0.2">
      <c r="C3" s="396"/>
      <c r="D3" s="396"/>
    </row>
    <row r="4" spans="1:6" x14ac:dyDescent="0.2">
      <c r="A4" s="2" t="s">
        <v>134</v>
      </c>
      <c r="B4" s="211" t="s">
        <v>135</v>
      </c>
      <c r="C4" s="55"/>
      <c r="D4" s="55"/>
    </row>
    <row r="5" spans="1:6" x14ac:dyDescent="0.2">
      <c r="A5" s="2" t="s">
        <v>134</v>
      </c>
      <c r="B5" s="212" t="s">
        <v>136</v>
      </c>
      <c r="C5" s="204"/>
      <c r="D5" s="340" t="s">
        <v>1057</v>
      </c>
    </row>
    <row r="6" spans="1:6" x14ac:dyDescent="0.2">
      <c r="A6" s="2" t="s">
        <v>134</v>
      </c>
      <c r="B6" s="212" t="s">
        <v>137</v>
      </c>
      <c r="C6" s="204"/>
      <c r="D6" s="340" t="s">
        <v>1058</v>
      </c>
    </row>
    <row r="7" spans="1:6" x14ac:dyDescent="0.2">
      <c r="A7" s="2" t="s">
        <v>134</v>
      </c>
      <c r="B7" s="212" t="s">
        <v>138</v>
      </c>
      <c r="C7" s="204"/>
      <c r="D7" s="340" t="s">
        <v>1059</v>
      </c>
    </row>
    <row r="8" spans="1:6" x14ac:dyDescent="0.2">
      <c r="A8" s="2" t="s">
        <v>134</v>
      </c>
      <c r="B8" s="212" t="s">
        <v>219</v>
      </c>
      <c r="C8" s="204"/>
      <c r="D8" s="340" t="s">
        <v>1060</v>
      </c>
    </row>
    <row r="9" spans="1:6" x14ac:dyDescent="0.2">
      <c r="A9" s="2" t="s">
        <v>134</v>
      </c>
      <c r="B9" s="212" t="s">
        <v>139</v>
      </c>
      <c r="C9" s="204"/>
      <c r="D9" s="340" t="s">
        <v>1061</v>
      </c>
    </row>
    <row r="10" spans="1:6" x14ac:dyDescent="0.2">
      <c r="A10" s="2" t="s">
        <v>134</v>
      </c>
      <c r="B10" s="212" t="s">
        <v>140</v>
      </c>
      <c r="C10" s="204"/>
      <c r="D10" s="340" t="s">
        <v>1062</v>
      </c>
    </row>
    <row r="11" spans="1:6" x14ac:dyDescent="0.2">
      <c r="A11" s="2" t="s">
        <v>134</v>
      </c>
      <c r="B11" s="212" t="s">
        <v>141</v>
      </c>
      <c r="C11" s="204"/>
      <c r="D11" s="340" t="s">
        <v>1063</v>
      </c>
    </row>
    <row r="12" spans="1:6" x14ac:dyDescent="0.2">
      <c r="A12" s="2" t="s">
        <v>134</v>
      </c>
      <c r="B12" s="212" t="s">
        <v>142</v>
      </c>
      <c r="C12" s="204"/>
      <c r="D12" s="342" t="s">
        <v>1064</v>
      </c>
      <c r="E12" s="208" t="s">
        <v>516</v>
      </c>
      <c r="F12" s="30" t="s">
        <v>517</v>
      </c>
    </row>
    <row r="13" spans="1:6" x14ac:dyDescent="0.2">
      <c r="A13" s="2" t="s">
        <v>134</v>
      </c>
      <c r="B13" s="52" t="s">
        <v>143</v>
      </c>
      <c r="C13" s="55"/>
      <c r="D13" s="209"/>
      <c r="E13" s="339" t="s">
        <v>1065</v>
      </c>
      <c r="F13" s="9"/>
    </row>
    <row r="14" spans="1:6" x14ac:dyDescent="0.2">
      <c r="A14" s="2"/>
      <c r="B14" s="52"/>
      <c r="C14" s="55"/>
      <c r="D14" s="209"/>
    </row>
    <row r="15" spans="1:6" x14ac:dyDescent="0.2">
      <c r="A15" s="2" t="s">
        <v>134</v>
      </c>
      <c r="B15" s="213" t="s">
        <v>144</v>
      </c>
      <c r="C15" s="214"/>
      <c r="D15" s="215"/>
    </row>
    <row r="16" spans="1:6" x14ac:dyDescent="0.2">
      <c r="A16" s="2"/>
      <c r="B16" s="341" t="s">
        <v>1066</v>
      </c>
      <c r="C16" s="207"/>
      <c r="D16" s="210"/>
    </row>
    <row r="17" spans="1:4" ht="53.25" customHeight="1" x14ac:dyDescent="0.2">
      <c r="A17" s="2"/>
      <c r="B17" s="242"/>
      <c r="C17" s="243"/>
      <c r="D17" s="243"/>
    </row>
    <row r="18" spans="1:4" ht="53.25" customHeight="1" x14ac:dyDescent="0.2">
      <c r="A18" s="251" t="s">
        <v>344</v>
      </c>
      <c r="B18" s="398" t="s">
        <v>732</v>
      </c>
      <c r="C18" s="398"/>
      <c r="D18" s="398"/>
    </row>
    <row r="19" spans="1:4" x14ac:dyDescent="0.2">
      <c r="A19" s="2"/>
      <c r="B19" s="399"/>
      <c r="C19" s="400"/>
      <c r="D19" s="401"/>
    </row>
    <row r="20" spans="1:4" x14ac:dyDescent="0.2">
      <c r="C20" s="7"/>
      <c r="D20" s="7"/>
    </row>
    <row r="21" spans="1:4" x14ac:dyDescent="0.2">
      <c r="A21" s="2" t="s">
        <v>724</v>
      </c>
      <c r="B21" s="10" t="s">
        <v>218</v>
      </c>
      <c r="C21" s="397"/>
      <c r="D21" s="397"/>
    </row>
    <row r="22" spans="1:4" x14ac:dyDescent="0.2">
      <c r="A22" s="2" t="s">
        <v>724</v>
      </c>
      <c r="B22" s="9" t="s">
        <v>350</v>
      </c>
      <c r="C22" s="391" t="s">
        <v>1067</v>
      </c>
      <c r="D22" s="391"/>
    </row>
    <row r="23" spans="1:4" x14ac:dyDescent="0.2">
      <c r="A23" s="2" t="s">
        <v>724</v>
      </c>
      <c r="B23" s="9" t="s">
        <v>219</v>
      </c>
      <c r="C23" s="391" t="s">
        <v>1068</v>
      </c>
      <c r="D23" s="391"/>
    </row>
    <row r="24" spans="1:4" x14ac:dyDescent="0.2">
      <c r="A24" s="2" t="s">
        <v>724</v>
      </c>
      <c r="B24" s="202" t="s">
        <v>712</v>
      </c>
      <c r="C24" s="391" t="s">
        <v>1061</v>
      </c>
      <c r="D24" s="391"/>
    </row>
    <row r="25" spans="1:4" x14ac:dyDescent="0.2">
      <c r="A25" s="2" t="s">
        <v>724</v>
      </c>
      <c r="B25" s="202" t="s">
        <v>711</v>
      </c>
      <c r="C25" s="392"/>
      <c r="D25" s="393"/>
    </row>
    <row r="26" spans="1:4" x14ac:dyDescent="0.2">
      <c r="A26" s="2" t="s">
        <v>724</v>
      </c>
      <c r="B26" s="202" t="s">
        <v>712</v>
      </c>
      <c r="C26" s="392"/>
      <c r="D26" s="393"/>
    </row>
    <row r="27" spans="1:4" x14ac:dyDescent="0.2">
      <c r="A27" s="2" t="s">
        <v>724</v>
      </c>
      <c r="B27" s="9" t="s">
        <v>713</v>
      </c>
      <c r="C27" s="391" t="s">
        <v>1069</v>
      </c>
      <c r="D27" s="391"/>
    </row>
    <row r="28" spans="1:4" x14ac:dyDescent="0.2">
      <c r="A28" s="2" t="s">
        <v>724</v>
      </c>
      <c r="B28" s="9" t="s">
        <v>220</v>
      </c>
      <c r="C28" s="390" t="s">
        <v>1070</v>
      </c>
      <c r="D28" s="391"/>
    </row>
    <row r="29" spans="1:4" x14ac:dyDescent="0.2">
      <c r="A29" s="2" t="s">
        <v>724</v>
      </c>
      <c r="B29" s="9" t="s">
        <v>221</v>
      </c>
      <c r="C29" s="391" t="s">
        <v>1071</v>
      </c>
      <c r="D29" s="391"/>
    </row>
    <row r="30" spans="1:4" x14ac:dyDescent="0.2">
      <c r="A30" s="2" t="s">
        <v>724</v>
      </c>
      <c r="B30" s="9" t="s">
        <v>222</v>
      </c>
      <c r="C30" s="391"/>
      <c r="D30" s="391"/>
    </row>
    <row r="31" spans="1:4" x14ac:dyDescent="0.2">
      <c r="A31" s="2" t="s">
        <v>724</v>
      </c>
      <c r="B31" s="9" t="s">
        <v>714</v>
      </c>
      <c r="C31" s="392" t="s">
        <v>1068</v>
      </c>
      <c r="D31" s="393"/>
    </row>
    <row r="32" spans="1:4" x14ac:dyDescent="0.2">
      <c r="A32" s="2" t="s">
        <v>724</v>
      </c>
      <c r="B32" s="9" t="s">
        <v>712</v>
      </c>
      <c r="C32" s="392" t="s">
        <v>1061</v>
      </c>
      <c r="D32" s="393"/>
    </row>
    <row r="33" spans="1:4" x14ac:dyDescent="0.2">
      <c r="A33" s="2" t="s">
        <v>724</v>
      </c>
      <c r="B33" s="9" t="s">
        <v>846</v>
      </c>
      <c r="C33" s="391" t="s">
        <v>1072</v>
      </c>
      <c r="D33" s="391"/>
    </row>
    <row r="34" spans="1:4" x14ac:dyDescent="0.2">
      <c r="A34" s="2" t="s">
        <v>724</v>
      </c>
      <c r="B34" s="9" t="s">
        <v>223</v>
      </c>
      <c r="C34" s="390" t="s">
        <v>1073</v>
      </c>
      <c r="D34" s="391"/>
    </row>
    <row r="35" spans="1:4" ht="38.25" x14ac:dyDescent="0.2">
      <c r="A35" s="251" t="s">
        <v>724</v>
      </c>
      <c r="B35" s="283" t="s">
        <v>396</v>
      </c>
      <c r="C35" s="390" t="s">
        <v>1074</v>
      </c>
      <c r="D35" s="391"/>
    </row>
    <row r="36" spans="1:4" ht="51" x14ac:dyDescent="0.2">
      <c r="A36" s="251" t="s">
        <v>724</v>
      </c>
      <c r="B36" s="282" t="s">
        <v>397</v>
      </c>
      <c r="C36" s="252"/>
      <c r="D36" s="253"/>
    </row>
    <row r="37" spans="1:4" x14ac:dyDescent="0.2"/>
    <row r="38" spans="1:4" x14ac:dyDescent="0.2">
      <c r="A38" s="2" t="s">
        <v>725</v>
      </c>
      <c r="B38" s="402" t="s">
        <v>224</v>
      </c>
      <c r="C38" s="403"/>
      <c r="D38" s="395"/>
    </row>
    <row r="39" spans="1:4" x14ac:dyDescent="0.2">
      <c r="A39" s="2" t="s">
        <v>725</v>
      </c>
      <c r="B39" s="11" t="s">
        <v>225</v>
      </c>
      <c r="C39" s="96"/>
    </row>
    <row r="40" spans="1:4" x14ac:dyDescent="0.2">
      <c r="A40" s="2" t="s">
        <v>725</v>
      </c>
      <c r="B40" s="11" t="s">
        <v>226</v>
      </c>
      <c r="C40" s="237" t="s">
        <v>1065</v>
      </c>
    </row>
    <row r="41" spans="1:4" x14ac:dyDescent="0.2">
      <c r="A41" s="2" t="s">
        <v>725</v>
      </c>
      <c r="B41" s="11" t="s">
        <v>227</v>
      </c>
      <c r="C41" s="96"/>
    </row>
    <row r="42" spans="1:4" x14ac:dyDescent="0.2">
      <c r="A42" s="2"/>
      <c r="B42" s="3"/>
    </row>
    <row r="43" spans="1:4" x14ac:dyDescent="0.2">
      <c r="A43" s="2" t="s">
        <v>726</v>
      </c>
      <c r="B43" s="3" t="s">
        <v>715</v>
      </c>
    </row>
    <row r="44" spans="1:4" x14ac:dyDescent="0.2">
      <c r="A44" s="2" t="s">
        <v>726</v>
      </c>
      <c r="B44" s="11" t="s">
        <v>228</v>
      </c>
      <c r="C44" s="237" t="s">
        <v>1065</v>
      </c>
    </row>
    <row r="45" spans="1:4" x14ac:dyDescent="0.2">
      <c r="A45" s="2" t="s">
        <v>726</v>
      </c>
      <c r="B45" s="11" t="s">
        <v>229</v>
      </c>
      <c r="C45" s="96"/>
    </row>
    <row r="46" spans="1:4" x14ac:dyDescent="0.2">
      <c r="A46" s="2" t="s">
        <v>726</v>
      </c>
      <c r="B46" s="11" t="s">
        <v>230</v>
      </c>
      <c r="C46" s="96"/>
    </row>
    <row r="47" spans="1:4" x14ac:dyDescent="0.2">
      <c r="A47" s="2"/>
      <c r="B47" s="3"/>
    </row>
    <row r="48" spans="1:4" x14ac:dyDescent="0.2">
      <c r="A48" s="2" t="s">
        <v>727</v>
      </c>
      <c r="B48" s="3" t="s">
        <v>231</v>
      </c>
      <c r="C48" s="5"/>
    </row>
    <row r="49" spans="1:3" x14ac:dyDescent="0.2">
      <c r="A49" s="2" t="s">
        <v>727</v>
      </c>
      <c r="B49" s="11" t="s">
        <v>232</v>
      </c>
      <c r="C49" s="343" t="s">
        <v>1065</v>
      </c>
    </row>
    <row r="50" spans="1:3" x14ac:dyDescent="0.2">
      <c r="A50" s="2" t="s">
        <v>727</v>
      </c>
      <c r="B50" s="11" t="s">
        <v>233</v>
      </c>
      <c r="C50" s="95"/>
    </row>
    <row r="51" spans="1:3" x14ac:dyDescent="0.2">
      <c r="A51" s="2" t="s">
        <v>727</v>
      </c>
      <c r="B51" s="11" t="s">
        <v>234</v>
      </c>
      <c r="C51" s="95"/>
    </row>
    <row r="52" spans="1:3" x14ac:dyDescent="0.2">
      <c r="A52" s="2" t="s">
        <v>727</v>
      </c>
      <c r="B52" s="12" t="s">
        <v>235</v>
      </c>
      <c r="C52" s="95"/>
    </row>
    <row r="53" spans="1:3" x14ac:dyDescent="0.2">
      <c r="A53" s="2" t="s">
        <v>727</v>
      </c>
      <c r="B53" s="11" t="s">
        <v>236</v>
      </c>
      <c r="C53" s="95"/>
    </row>
    <row r="54" spans="1:3" x14ac:dyDescent="0.2">
      <c r="A54" s="2" t="s">
        <v>727</v>
      </c>
      <c r="B54" s="13" t="s">
        <v>237</v>
      </c>
      <c r="C54" s="95"/>
    </row>
    <row r="55" spans="1:3" x14ac:dyDescent="0.2">
      <c r="A55" s="2"/>
      <c r="B55" s="98"/>
      <c r="C55" s="97"/>
    </row>
    <row r="56" spans="1:3" x14ac:dyDescent="0.2">
      <c r="A56" s="2" t="s">
        <v>727</v>
      </c>
      <c r="B56" s="13" t="s">
        <v>238</v>
      </c>
      <c r="C56" s="95"/>
    </row>
    <row r="57" spans="1:3" x14ac:dyDescent="0.2">
      <c r="A57" s="2"/>
      <c r="B57" s="15"/>
      <c r="C57" s="16"/>
    </row>
    <row r="58" spans="1:3" x14ac:dyDescent="0.2">
      <c r="A58" s="2"/>
      <c r="B58" s="3"/>
      <c r="C58" s="5"/>
    </row>
    <row r="59" spans="1:3" x14ac:dyDescent="0.2">
      <c r="A59" s="2" t="s">
        <v>728</v>
      </c>
      <c r="B59" s="3" t="s">
        <v>716</v>
      </c>
    </row>
    <row r="60" spans="1:3" x14ac:dyDescent="0.2">
      <c r="A60" s="2" t="s">
        <v>728</v>
      </c>
      <c r="B60" s="11" t="s">
        <v>239</v>
      </c>
      <c r="C60" s="237" t="s">
        <v>1065</v>
      </c>
    </row>
    <row r="61" spans="1:3" x14ac:dyDescent="0.2">
      <c r="A61" s="2" t="s">
        <v>728</v>
      </c>
      <c r="B61" s="11" t="s">
        <v>240</v>
      </c>
      <c r="C61" s="96"/>
    </row>
    <row r="62" spans="1:3" x14ac:dyDescent="0.2">
      <c r="A62" s="2" t="s">
        <v>728</v>
      </c>
      <c r="B62" s="11" t="s">
        <v>241</v>
      </c>
      <c r="C62" s="237" t="s">
        <v>1065</v>
      </c>
    </row>
    <row r="63" spans="1:3" x14ac:dyDescent="0.2">
      <c r="A63" s="2" t="s">
        <v>728</v>
      </c>
      <c r="B63" s="11" t="s">
        <v>242</v>
      </c>
      <c r="C63" s="96"/>
    </row>
    <row r="64" spans="1:3" x14ac:dyDescent="0.2">
      <c r="A64" s="2" t="s">
        <v>728</v>
      </c>
      <c r="B64" s="11" t="s">
        <v>243</v>
      </c>
      <c r="C64" s="96"/>
    </row>
    <row r="65" spans="1:3" x14ac:dyDescent="0.2">
      <c r="A65" s="2" t="s">
        <v>728</v>
      </c>
      <c r="B65" s="11" t="s">
        <v>244</v>
      </c>
      <c r="C65" s="237" t="s">
        <v>1065</v>
      </c>
    </row>
    <row r="66" spans="1:3" x14ac:dyDescent="0.2">
      <c r="A66" s="2" t="s">
        <v>728</v>
      </c>
      <c r="B66" s="11" t="s">
        <v>245</v>
      </c>
      <c r="C66" s="96"/>
    </row>
    <row r="67" spans="1:3" x14ac:dyDescent="0.2">
      <c r="A67" s="2" t="s">
        <v>728</v>
      </c>
      <c r="B67" s="11" t="s">
        <v>246</v>
      </c>
      <c r="C67" s="96"/>
    </row>
    <row r="68" spans="1:3" x14ac:dyDescent="0.2">
      <c r="A68" s="2" t="s">
        <v>728</v>
      </c>
      <c r="B68" s="11" t="s">
        <v>247</v>
      </c>
      <c r="C68" s="96"/>
    </row>
    <row r="69" spans="1:3" ht="25.5" x14ac:dyDescent="0.2">
      <c r="A69" s="2" t="s">
        <v>728</v>
      </c>
      <c r="B69" s="312" t="s">
        <v>567</v>
      </c>
      <c r="C69" s="96"/>
    </row>
    <row r="70" spans="1:3" ht="25.5" x14ac:dyDescent="0.2">
      <c r="A70" s="2" t="s">
        <v>728</v>
      </c>
      <c r="B70" s="312" t="s">
        <v>568</v>
      </c>
      <c r="C70" s="96"/>
    </row>
    <row r="71" spans="1:3" x14ac:dyDescent="0.2">
      <c r="A71" s="2" t="s">
        <v>728</v>
      </c>
      <c r="B71" s="321" t="s">
        <v>569</v>
      </c>
      <c r="C71" s="96"/>
    </row>
    <row r="72" spans="1:3" x14ac:dyDescent="0.2">
      <c r="A72" s="330" t="s">
        <v>728</v>
      </c>
      <c r="B72" s="333" t="s">
        <v>569</v>
      </c>
      <c r="C72" s="334"/>
    </row>
    <row r="73" spans="1:3" hidden="1" x14ac:dyDescent="0.2">
      <c r="A73" s="331"/>
      <c r="B73" s="332"/>
      <c r="C73" s="332"/>
    </row>
    <row r="74" spans="1:3" hidden="1" x14ac:dyDescent="0.2">
      <c r="A74" s="331"/>
      <c r="B74" s="332"/>
      <c r="C74" s="332"/>
    </row>
  </sheetData>
  <mergeCells count="21">
    <mergeCell ref="C3:D3"/>
    <mergeCell ref="C21:D21"/>
    <mergeCell ref="B18:D18"/>
    <mergeCell ref="B19:D19"/>
    <mergeCell ref="B38:D38"/>
    <mergeCell ref="A1:D1"/>
    <mergeCell ref="C35:D35"/>
    <mergeCell ref="C29:D29"/>
    <mergeCell ref="C30:D30"/>
    <mergeCell ref="C33:D33"/>
    <mergeCell ref="C34:D34"/>
    <mergeCell ref="C31:D31"/>
    <mergeCell ref="C32:D32"/>
    <mergeCell ref="C22:D22"/>
    <mergeCell ref="C23:D23"/>
    <mergeCell ref="C24:D24"/>
    <mergeCell ref="C27:D27"/>
    <mergeCell ref="C28:D28"/>
    <mergeCell ref="C25:D25"/>
    <mergeCell ref="C26:D26"/>
    <mergeCell ref="A2:D2"/>
  </mergeCells>
  <phoneticPr fontId="0" type="noConversion"/>
  <hyperlinks>
    <hyperlink ref="D12" r:id="rId1"/>
    <hyperlink ref="B16" r:id="rId2"/>
    <hyperlink ref="C28" r:id="rId3"/>
    <hyperlink ref="C34" r:id="rId4"/>
    <hyperlink ref="C35" r:id="rId5"/>
  </hyperlinks>
  <pageMargins left="0.75" right="0.75" top="1" bottom="1" header="0.5" footer="0.5"/>
  <pageSetup scale="75" fitToHeight="2" orientation="portrait" r:id="rId6"/>
  <headerFooter alignWithMargins="0">
    <oddHeader>&amp;CCommon Data Set 2014-2015</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0"/>
  <sheetViews>
    <sheetView showGridLines="0" showRowColHeaders="0" tabSelected="1" showRuler="0" view="pageLayout" zoomScaleNormal="100" workbookViewId="0">
      <selection activeCell="F10" sqref="F10"/>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94" t="s">
        <v>248</v>
      </c>
      <c r="B1" s="394"/>
      <c r="C1" s="394"/>
      <c r="D1" s="394"/>
      <c r="E1" s="394"/>
      <c r="F1" s="394"/>
    </row>
    <row r="2" spans="1:6" x14ac:dyDescent="0.2"/>
    <row r="3" spans="1:6" ht="50.25" customHeight="1" x14ac:dyDescent="0.2">
      <c r="A3" s="2" t="s">
        <v>117</v>
      </c>
      <c r="B3" s="415" t="s">
        <v>1010</v>
      </c>
      <c r="C3" s="416"/>
      <c r="D3" s="416"/>
      <c r="E3" s="416"/>
      <c r="F3" s="416"/>
    </row>
    <row r="4" spans="1:6" x14ac:dyDescent="0.2">
      <c r="A4" s="2" t="s">
        <v>117</v>
      </c>
      <c r="B4" s="94"/>
      <c r="C4" s="417" t="s">
        <v>249</v>
      </c>
      <c r="D4" s="417"/>
      <c r="E4" s="417" t="s">
        <v>250</v>
      </c>
      <c r="F4" s="417"/>
    </row>
    <row r="5" spans="1:6" x14ac:dyDescent="0.2">
      <c r="A5" s="2" t="s">
        <v>117</v>
      </c>
      <c r="B5" s="127"/>
      <c r="C5" s="18" t="s">
        <v>251</v>
      </c>
      <c r="D5" s="18" t="s">
        <v>252</v>
      </c>
      <c r="E5" s="18" t="s">
        <v>251</v>
      </c>
      <c r="F5" s="18" t="s">
        <v>252</v>
      </c>
    </row>
    <row r="6" spans="1:6" x14ac:dyDescent="0.2">
      <c r="A6" s="2" t="s">
        <v>117</v>
      </c>
      <c r="B6" s="19" t="s">
        <v>253</v>
      </c>
      <c r="C6" s="20"/>
      <c r="D6" s="20"/>
      <c r="E6" s="20"/>
      <c r="F6" s="20"/>
    </row>
    <row r="7" spans="1:6" ht="25.5" x14ac:dyDescent="0.2">
      <c r="A7" s="2" t="s">
        <v>117</v>
      </c>
      <c r="B7" s="21" t="s">
        <v>254</v>
      </c>
      <c r="C7" s="101">
        <v>248</v>
      </c>
      <c r="D7" s="101">
        <v>341</v>
      </c>
      <c r="E7" s="101">
        <v>0</v>
      </c>
      <c r="F7" s="101">
        <v>0</v>
      </c>
    </row>
    <row r="8" spans="1:6" x14ac:dyDescent="0.2">
      <c r="A8" s="2" t="s">
        <v>117</v>
      </c>
      <c r="B8" s="17" t="s">
        <v>255</v>
      </c>
      <c r="C8" s="101">
        <v>3</v>
      </c>
      <c r="D8" s="101">
        <v>3</v>
      </c>
      <c r="E8" s="101">
        <v>0</v>
      </c>
      <c r="F8" s="101">
        <v>0</v>
      </c>
    </row>
    <row r="9" spans="1:6" x14ac:dyDescent="0.2">
      <c r="A9" s="2" t="s">
        <v>117</v>
      </c>
      <c r="B9" s="17" t="s">
        <v>256</v>
      </c>
      <c r="C9" s="101">
        <v>651</v>
      </c>
      <c r="D9" s="101">
        <v>1011</v>
      </c>
      <c r="E9" s="101">
        <v>25</v>
      </c>
      <c r="F9" s="101">
        <v>50</v>
      </c>
    </row>
    <row r="10" spans="1:6" x14ac:dyDescent="0.2">
      <c r="A10" s="2" t="s">
        <v>117</v>
      </c>
      <c r="B10" s="22" t="s">
        <v>257</v>
      </c>
      <c r="C10" s="102">
        <v>902</v>
      </c>
      <c r="D10" s="102">
        <v>1355</v>
      </c>
      <c r="E10" s="102">
        <f>SUM(E7:E9)</f>
        <v>25</v>
      </c>
      <c r="F10" s="102">
        <f>SUM(F7:F9)</f>
        <v>50</v>
      </c>
    </row>
    <row r="11" spans="1:6" ht="25.5" x14ac:dyDescent="0.2">
      <c r="A11" s="2" t="s">
        <v>117</v>
      </c>
      <c r="B11" s="21" t="s">
        <v>420</v>
      </c>
      <c r="C11" s="101">
        <v>21</v>
      </c>
      <c r="D11" s="101">
        <v>21</v>
      </c>
      <c r="E11" s="101">
        <v>35</v>
      </c>
      <c r="F11" s="101">
        <v>31</v>
      </c>
    </row>
    <row r="12" spans="1:6" x14ac:dyDescent="0.2">
      <c r="A12" s="2" t="s">
        <v>117</v>
      </c>
      <c r="B12" s="22" t="s">
        <v>421</v>
      </c>
      <c r="C12" s="102">
        <f>SUM(C10:C11)</f>
        <v>923</v>
      </c>
      <c r="D12" s="102">
        <f>SUM(D10:D11)</f>
        <v>1376</v>
      </c>
      <c r="E12" s="102">
        <f>SUM(E10:E11)</f>
        <v>60</v>
      </c>
      <c r="F12" s="102">
        <f>SUM(F10:F11)</f>
        <v>81</v>
      </c>
    </row>
    <row r="13" spans="1:6" x14ac:dyDescent="0.2">
      <c r="A13" s="2" t="s">
        <v>117</v>
      </c>
      <c r="B13" s="19" t="s">
        <v>799</v>
      </c>
      <c r="C13" s="103"/>
      <c r="D13" s="103"/>
      <c r="E13" s="103"/>
      <c r="F13" s="103"/>
    </row>
    <row r="14" spans="1:6" x14ac:dyDescent="0.2">
      <c r="A14" s="2" t="s">
        <v>117</v>
      </c>
      <c r="B14" s="24" t="s">
        <v>800</v>
      </c>
      <c r="C14" s="104"/>
      <c r="D14" s="104"/>
      <c r="E14" s="104"/>
      <c r="F14" s="104"/>
    </row>
    <row r="15" spans="1:6" x14ac:dyDescent="0.2">
      <c r="A15" s="2" t="s">
        <v>117</v>
      </c>
      <c r="B15" s="24" t="s">
        <v>256</v>
      </c>
      <c r="C15" s="104"/>
      <c r="D15" s="104"/>
      <c r="E15" s="104"/>
      <c r="F15" s="104"/>
    </row>
    <row r="16" spans="1:6" ht="25.5" x14ac:dyDescent="0.2">
      <c r="A16" s="2" t="s">
        <v>117</v>
      </c>
      <c r="B16" s="23" t="s">
        <v>801</v>
      </c>
      <c r="C16" s="104"/>
      <c r="D16" s="104"/>
      <c r="E16" s="104"/>
      <c r="F16" s="104"/>
    </row>
    <row r="17" spans="1:6" x14ac:dyDescent="0.2">
      <c r="A17" s="2" t="s">
        <v>117</v>
      </c>
      <c r="B17" s="22" t="s">
        <v>802</v>
      </c>
      <c r="C17" s="105">
        <f>SUM(C14:C16)</f>
        <v>0</v>
      </c>
      <c r="D17" s="105">
        <f>SUM(D14:D16)</f>
        <v>0</v>
      </c>
      <c r="E17" s="105">
        <f>SUM(E14:E16)</f>
        <v>0</v>
      </c>
      <c r="F17" s="105">
        <f>SUM(F14:F16)</f>
        <v>0</v>
      </c>
    </row>
    <row r="18" spans="1:6" x14ac:dyDescent="0.2">
      <c r="A18" s="2" t="s">
        <v>117</v>
      </c>
      <c r="B18" s="395" t="s">
        <v>803</v>
      </c>
      <c r="C18" s="395"/>
      <c r="D18" s="395"/>
      <c r="E18" s="395"/>
      <c r="F18" s="111">
        <f>SUM(C12:F12)</f>
        <v>2440</v>
      </c>
    </row>
    <row r="19" spans="1:6" x14ac:dyDescent="0.2">
      <c r="A19" s="2" t="s">
        <v>117</v>
      </c>
      <c r="B19" s="418" t="s">
        <v>570</v>
      </c>
      <c r="C19" s="418"/>
      <c r="D19" s="418"/>
      <c r="E19" s="418"/>
      <c r="F19" s="112">
        <f>SUM(C17:F17)</f>
        <v>0</v>
      </c>
    </row>
    <row r="20" spans="1:6" x14ac:dyDescent="0.2">
      <c r="A20" s="2" t="s">
        <v>117</v>
      </c>
      <c r="B20" s="419" t="s">
        <v>804</v>
      </c>
      <c r="C20" s="419"/>
      <c r="D20" s="419"/>
      <c r="E20" s="419"/>
      <c r="F20" s="113">
        <f>SUM(F18:F19)</f>
        <v>2440</v>
      </c>
    </row>
    <row r="21" spans="1:6" x14ac:dyDescent="0.2"/>
    <row r="22" spans="1:6" ht="91.5" customHeight="1" x14ac:dyDescent="0.2">
      <c r="A22" s="2" t="s">
        <v>118</v>
      </c>
      <c r="B22" s="415" t="s">
        <v>1011</v>
      </c>
      <c r="C22" s="420"/>
      <c r="D22" s="420"/>
      <c r="E22" s="420"/>
      <c r="F22" s="420"/>
    </row>
    <row r="23" spans="1:6" ht="60" x14ac:dyDescent="0.2">
      <c r="A23" s="2" t="s">
        <v>118</v>
      </c>
      <c r="B23" s="421"/>
      <c r="C23" s="421"/>
      <c r="D23" s="145" t="s">
        <v>805</v>
      </c>
      <c r="E23" s="145" t="s">
        <v>413</v>
      </c>
      <c r="F23" s="145" t="s">
        <v>116</v>
      </c>
    </row>
    <row r="24" spans="1:6" x14ac:dyDescent="0.2">
      <c r="A24" s="2" t="s">
        <v>118</v>
      </c>
      <c r="B24" s="422" t="s">
        <v>806</v>
      </c>
      <c r="C24" s="422"/>
      <c r="D24" s="106">
        <v>16</v>
      </c>
      <c r="E24" s="106">
        <v>28</v>
      </c>
      <c r="F24" s="106"/>
    </row>
    <row r="25" spans="1:6" x14ac:dyDescent="0.2">
      <c r="A25" s="2" t="s">
        <v>118</v>
      </c>
      <c r="B25" s="424" t="s">
        <v>971</v>
      </c>
      <c r="C25" s="425"/>
      <c r="D25" s="106">
        <v>30</v>
      </c>
      <c r="E25" s="106">
        <v>142</v>
      </c>
      <c r="F25" s="106"/>
    </row>
    <row r="26" spans="1:6" x14ac:dyDescent="0.2">
      <c r="A26" s="2" t="s">
        <v>118</v>
      </c>
      <c r="B26" s="423" t="s">
        <v>0</v>
      </c>
      <c r="C26" s="423"/>
      <c r="D26" s="106">
        <v>22</v>
      </c>
      <c r="E26" s="106">
        <v>69</v>
      </c>
      <c r="F26" s="106"/>
    </row>
    <row r="27" spans="1:6" x14ac:dyDescent="0.2">
      <c r="A27" s="2" t="s">
        <v>118</v>
      </c>
      <c r="B27" s="426" t="s">
        <v>99</v>
      </c>
      <c r="C27" s="425"/>
      <c r="D27" s="106">
        <v>475</v>
      </c>
      <c r="E27" s="106">
        <v>1792</v>
      </c>
      <c r="F27" s="106"/>
    </row>
    <row r="28" spans="1:6" ht="15" customHeight="1" x14ac:dyDescent="0.2">
      <c r="A28" s="2" t="s">
        <v>118</v>
      </c>
      <c r="B28" s="423" t="s">
        <v>1</v>
      </c>
      <c r="C28" s="423"/>
      <c r="D28" s="106">
        <v>1</v>
      </c>
      <c r="E28" s="106">
        <v>4</v>
      </c>
      <c r="F28" s="106"/>
    </row>
    <row r="29" spans="1:6" x14ac:dyDescent="0.2">
      <c r="A29" s="2" t="s">
        <v>118</v>
      </c>
      <c r="B29" s="423" t="s">
        <v>2</v>
      </c>
      <c r="C29" s="423"/>
      <c r="D29" s="106">
        <v>18</v>
      </c>
      <c r="E29" s="106">
        <v>63</v>
      </c>
      <c r="F29" s="106"/>
    </row>
    <row r="30" spans="1:6" ht="26.25" customHeight="1" x14ac:dyDescent="0.2">
      <c r="A30" s="2" t="s">
        <v>118</v>
      </c>
      <c r="B30" s="427" t="s">
        <v>3</v>
      </c>
      <c r="C30" s="428"/>
      <c r="D30" s="106">
        <v>0</v>
      </c>
      <c r="E30" s="106">
        <v>0</v>
      </c>
      <c r="F30" s="106"/>
    </row>
    <row r="31" spans="1:6" x14ac:dyDescent="0.2">
      <c r="A31" s="2" t="s">
        <v>118</v>
      </c>
      <c r="B31" s="423" t="s">
        <v>4</v>
      </c>
      <c r="C31" s="423"/>
      <c r="D31" s="106">
        <v>6</v>
      </c>
      <c r="E31" s="106">
        <v>36</v>
      </c>
      <c r="F31" s="106"/>
    </row>
    <row r="32" spans="1:6" x14ac:dyDescent="0.2">
      <c r="A32" s="2" t="s">
        <v>118</v>
      </c>
      <c r="B32" s="423" t="s">
        <v>5</v>
      </c>
      <c r="C32" s="423"/>
      <c r="D32" s="106">
        <v>21</v>
      </c>
      <c r="E32" s="106">
        <v>198</v>
      </c>
      <c r="F32" s="106"/>
    </row>
    <row r="33" spans="1:6" x14ac:dyDescent="0.2">
      <c r="A33" s="2" t="s">
        <v>118</v>
      </c>
      <c r="B33" s="429" t="s">
        <v>100</v>
      </c>
      <c r="C33" s="429"/>
      <c r="D33" s="107">
        <v>589</v>
      </c>
      <c r="E33" s="107">
        <f>SUM(E24:E32)</f>
        <v>2332</v>
      </c>
      <c r="F33" s="107">
        <f>SUM(F24:F32)</f>
        <v>0</v>
      </c>
    </row>
    <row r="34" spans="1:6" x14ac:dyDescent="0.2"/>
    <row r="35" spans="1:6" ht="15.75" x14ac:dyDescent="0.25">
      <c r="B35" s="25" t="s">
        <v>101</v>
      </c>
    </row>
    <row r="36" spans="1:6" x14ac:dyDescent="0.2">
      <c r="A36" s="2" t="s">
        <v>119</v>
      </c>
      <c r="B36" s="3" t="s">
        <v>1012</v>
      </c>
      <c r="F36" s="26"/>
    </row>
    <row r="37" spans="1:6" x14ac:dyDescent="0.2">
      <c r="A37" s="2" t="s">
        <v>119</v>
      </c>
      <c r="B37" s="11" t="s">
        <v>102</v>
      </c>
      <c r="C37" s="108">
        <v>8</v>
      </c>
      <c r="F37" s="26"/>
    </row>
    <row r="38" spans="1:6" x14ac:dyDescent="0.2">
      <c r="A38" s="2" t="s">
        <v>119</v>
      </c>
      <c r="B38" s="11" t="s">
        <v>103</v>
      </c>
      <c r="C38" s="108">
        <v>2</v>
      </c>
      <c r="F38" s="26"/>
    </row>
    <row r="39" spans="1:6" x14ac:dyDescent="0.2">
      <c r="A39" s="2" t="s">
        <v>119</v>
      </c>
      <c r="B39" s="11" t="s">
        <v>104</v>
      </c>
      <c r="C39" s="108">
        <v>574</v>
      </c>
      <c r="F39" s="26"/>
    </row>
    <row r="40" spans="1:6" x14ac:dyDescent="0.2">
      <c r="A40" s="2" t="s">
        <v>119</v>
      </c>
      <c r="B40" s="11" t="s">
        <v>717</v>
      </c>
      <c r="C40" s="108"/>
      <c r="F40" s="26"/>
    </row>
    <row r="41" spans="1:6" x14ac:dyDescent="0.2">
      <c r="A41" s="2" t="s">
        <v>119</v>
      </c>
      <c r="B41" s="11" t="s">
        <v>105</v>
      </c>
      <c r="C41" s="108"/>
      <c r="F41" s="26"/>
    </row>
    <row r="42" spans="1:6" x14ac:dyDescent="0.2">
      <c r="A42" s="2" t="s">
        <v>119</v>
      </c>
      <c r="B42" s="11" t="s">
        <v>106</v>
      </c>
      <c r="C42" s="108"/>
      <c r="F42" s="26"/>
    </row>
    <row r="43" spans="1:6" ht="25.5" x14ac:dyDescent="0.2">
      <c r="A43" s="2" t="s">
        <v>119</v>
      </c>
      <c r="B43" s="312" t="s">
        <v>571</v>
      </c>
      <c r="C43" s="108"/>
      <c r="F43" s="26"/>
    </row>
    <row r="44" spans="1:6" ht="25.5" x14ac:dyDescent="0.2">
      <c r="A44" s="2" t="s">
        <v>119</v>
      </c>
      <c r="B44" s="312" t="s">
        <v>572</v>
      </c>
      <c r="C44" s="108"/>
      <c r="F44" s="26"/>
    </row>
    <row r="45" spans="1:6" x14ac:dyDescent="0.2">
      <c r="A45" s="2" t="s">
        <v>119</v>
      </c>
      <c r="B45" s="321" t="s">
        <v>573</v>
      </c>
      <c r="C45" s="108"/>
      <c r="F45" s="26"/>
    </row>
    <row r="46" spans="1:6" x14ac:dyDescent="0.2"/>
    <row r="47" spans="1:6" ht="15.75" x14ac:dyDescent="0.2">
      <c r="B47" s="27" t="s">
        <v>107</v>
      </c>
      <c r="C47" s="4"/>
      <c r="D47" s="4"/>
      <c r="E47" s="4"/>
      <c r="F47" s="4"/>
    </row>
    <row r="48" spans="1:6" ht="54.75" customHeight="1" x14ac:dyDescent="0.2">
      <c r="B48" s="411" t="s">
        <v>1013</v>
      </c>
      <c r="C48" s="411"/>
      <c r="D48" s="411"/>
      <c r="E48" s="411"/>
      <c r="F48" s="411"/>
    </row>
    <row r="49" spans="1:6" x14ac:dyDescent="0.2">
      <c r="A49" s="7"/>
      <c r="B49" s="4"/>
      <c r="C49" s="4"/>
      <c r="D49" s="4"/>
      <c r="E49" s="4"/>
      <c r="F49" s="4"/>
    </row>
    <row r="50" spans="1:6" x14ac:dyDescent="0.2">
      <c r="B50" s="430" t="s">
        <v>372</v>
      </c>
      <c r="C50" s="431"/>
      <c r="D50" s="28"/>
      <c r="E50" s="28"/>
      <c r="F50" s="28"/>
    </row>
    <row r="51" spans="1:6" x14ac:dyDescent="0.2">
      <c r="A51" s="206"/>
      <c r="B51" s="216"/>
      <c r="C51" s="216"/>
      <c r="D51" s="216"/>
      <c r="E51" s="216"/>
      <c r="F51" s="216"/>
    </row>
    <row r="52" spans="1:6" ht="42.75" customHeight="1" x14ac:dyDescent="0.2">
      <c r="A52" s="206"/>
      <c r="B52" s="410" t="s">
        <v>1014</v>
      </c>
      <c r="C52" s="410"/>
      <c r="D52" s="410"/>
      <c r="E52" s="410"/>
      <c r="F52" s="216"/>
    </row>
    <row r="53" spans="1:6" x14ac:dyDescent="0.2">
      <c r="A53" s="206"/>
      <c r="B53" s="205"/>
      <c r="C53" s="205"/>
      <c r="D53" s="205"/>
      <c r="E53" s="205"/>
      <c r="F53" s="216"/>
    </row>
    <row r="54" spans="1:6" x14ac:dyDescent="0.2">
      <c r="A54" s="206"/>
      <c r="B54" s="218" t="s">
        <v>1015</v>
      </c>
      <c r="C54" s="205"/>
      <c r="D54" s="205"/>
      <c r="E54" s="205"/>
      <c r="F54" s="216"/>
    </row>
    <row r="55" spans="1:6" s="217" customFormat="1" ht="48" customHeight="1" x14ac:dyDescent="0.2">
      <c r="A55" s="1"/>
      <c r="B55" s="410" t="s">
        <v>1016</v>
      </c>
      <c r="C55" s="411"/>
      <c r="D55" s="411"/>
      <c r="E55" s="411"/>
      <c r="F55" s="411"/>
    </row>
    <row r="56" spans="1:6" s="217" customFormat="1" ht="38.25" customHeight="1" x14ac:dyDescent="0.2">
      <c r="A56" s="2" t="s">
        <v>120</v>
      </c>
      <c r="B56" s="412" t="s">
        <v>1017</v>
      </c>
      <c r="C56" s="413"/>
      <c r="D56" s="413"/>
      <c r="E56" s="414"/>
      <c r="F56" s="106">
        <v>597</v>
      </c>
    </row>
    <row r="57" spans="1:6" s="217" customFormat="1" ht="65.25" customHeight="1" x14ac:dyDescent="0.2">
      <c r="A57" s="2" t="s">
        <v>121</v>
      </c>
      <c r="B57" s="404" t="s">
        <v>1018</v>
      </c>
      <c r="C57" s="405"/>
      <c r="D57" s="405"/>
      <c r="E57" s="406"/>
      <c r="F57" s="106">
        <v>0</v>
      </c>
    </row>
    <row r="58" spans="1:6" s="217" customFormat="1" ht="35.25" customHeight="1" x14ac:dyDescent="0.2">
      <c r="A58" s="2" t="s">
        <v>122</v>
      </c>
      <c r="B58" s="407" t="s">
        <v>1019</v>
      </c>
      <c r="C58" s="408"/>
      <c r="D58" s="408"/>
      <c r="E58" s="409"/>
      <c r="F58" s="106">
        <f>F56-F57</f>
        <v>597</v>
      </c>
    </row>
    <row r="59" spans="1:6" ht="36" customHeight="1" x14ac:dyDescent="0.2">
      <c r="A59" s="2" t="s">
        <v>123</v>
      </c>
      <c r="B59" s="407" t="s">
        <v>1020</v>
      </c>
      <c r="C59" s="408"/>
      <c r="D59" s="408"/>
      <c r="E59" s="409"/>
      <c r="F59" s="106">
        <v>481</v>
      </c>
    </row>
    <row r="60" spans="1:6" ht="35.25" customHeight="1" x14ac:dyDescent="0.2">
      <c r="A60" s="2" t="s">
        <v>124</v>
      </c>
      <c r="B60" s="407" t="s">
        <v>1021</v>
      </c>
      <c r="C60" s="408"/>
      <c r="D60" s="408"/>
      <c r="E60" s="409"/>
      <c r="F60" s="106">
        <v>21</v>
      </c>
    </row>
    <row r="61" spans="1:6" ht="38.25" customHeight="1" x14ac:dyDescent="0.2">
      <c r="A61" s="2" t="s">
        <v>125</v>
      </c>
      <c r="B61" s="404" t="s">
        <v>1022</v>
      </c>
      <c r="C61" s="405"/>
      <c r="D61" s="405"/>
      <c r="E61" s="406"/>
      <c r="F61" s="106">
        <v>6</v>
      </c>
    </row>
    <row r="62" spans="1:6" ht="26.25" customHeight="1" x14ac:dyDescent="0.2">
      <c r="A62" s="2" t="s">
        <v>126</v>
      </c>
      <c r="B62" s="407" t="s">
        <v>373</v>
      </c>
      <c r="C62" s="408"/>
      <c r="D62" s="408"/>
      <c r="E62" s="409"/>
      <c r="F62" s="106">
        <f>SUM(F59:F61)</f>
        <v>508</v>
      </c>
    </row>
    <row r="63" spans="1:6" ht="25.5" customHeight="1" x14ac:dyDescent="0.2">
      <c r="A63" s="2" t="s">
        <v>681</v>
      </c>
      <c r="B63" s="407" t="s">
        <v>1023</v>
      </c>
      <c r="C63" s="408"/>
      <c r="D63" s="408"/>
      <c r="E63" s="409"/>
      <c r="F63" s="109">
        <f>F62/F58</f>
        <v>0.85092127303182574</v>
      </c>
    </row>
    <row r="64" spans="1:6" ht="27.75" customHeight="1" x14ac:dyDescent="0.2">
      <c r="A64" s="206"/>
      <c r="B64" s="205"/>
      <c r="C64" s="205"/>
      <c r="D64" s="205"/>
      <c r="E64" s="205"/>
      <c r="F64" s="216"/>
    </row>
    <row r="65" spans="1:6" ht="30.75" customHeight="1" x14ac:dyDescent="0.2">
      <c r="A65" s="206"/>
      <c r="B65" s="219" t="s">
        <v>972</v>
      </c>
      <c r="C65" s="216"/>
      <c r="D65" s="216"/>
      <c r="E65" s="216"/>
      <c r="F65" s="216"/>
    </row>
    <row r="66" spans="1:6" ht="42" customHeight="1" x14ac:dyDescent="0.2">
      <c r="B66" s="410" t="s">
        <v>973</v>
      </c>
      <c r="C66" s="411"/>
      <c r="D66" s="411"/>
      <c r="E66" s="411"/>
      <c r="F66" s="411"/>
    </row>
    <row r="67" spans="1:6" ht="37.5" customHeight="1" x14ac:dyDescent="0.2">
      <c r="A67" s="2" t="s">
        <v>120</v>
      </c>
      <c r="B67" s="412" t="s">
        <v>974</v>
      </c>
      <c r="C67" s="413"/>
      <c r="D67" s="413"/>
      <c r="E67" s="414"/>
      <c r="F67" s="106"/>
    </row>
    <row r="68" spans="1:6" s="217" customFormat="1" ht="57.75" customHeight="1" x14ac:dyDescent="0.2">
      <c r="A68" s="2" t="s">
        <v>121</v>
      </c>
      <c r="B68" s="404" t="s">
        <v>975</v>
      </c>
      <c r="C68" s="405"/>
      <c r="D68" s="405"/>
      <c r="E68" s="406"/>
      <c r="F68" s="106"/>
    </row>
    <row r="69" spans="1:6" s="217" customFormat="1" ht="31.5" customHeight="1" x14ac:dyDescent="0.2">
      <c r="A69" s="2" t="s">
        <v>122</v>
      </c>
      <c r="B69" s="407" t="s">
        <v>976</v>
      </c>
      <c r="C69" s="408"/>
      <c r="D69" s="408"/>
      <c r="E69" s="409"/>
      <c r="F69" s="106">
        <f>F67-F68</f>
        <v>0</v>
      </c>
    </row>
    <row r="70" spans="1:6" ht="39.75" customHeight="1" x14ac:dyDescent="0.2">
      <c r="A70" s="2" t="s">
        <v>123</v>
      </c>
      <c r="B70" s="407" t="s">
        <v>978</v>
      </c>
      <c r="C70" s="408"/>
      <c r="D70" s="408"/>
      <c r="E70" s="409"/>
      <c r="F70" s="106"/>
    </row>
    <row r="71" spans="1:6" ht="27" customHeight="1" x14ac:dyDescent="0.2">
      <c r="A71" s="2" t="s">
        <v>124</v>
      </c>
      <c r="B71" s="407" t="s">
        <v>979</v>
      </c>
      <c r="C71" s="408"/>
      <c r="D71" s="408"/>
      <c r="E71" s="409"/>
      <c r="F71" s="106"/>
    </row>
    <row r="72" spans="1:6" ht="41.25" customHeight="1" x14ac:dyDescent="0.2">
      <c r="A72" s="2" t="s">
        <v>125</v>
      </c>
      <c r="B72" s="404" t="s">
        <v>980</v>
      </c>
      <c r="C72" s="405"/>
      <c r="D72" s="405"/>
      <c r="E72" s="406"/>
      <c r="F72" s="106"/>
    </row>
    <row r="73" spans="1:6" ht="26.25" customHeight="1" x14ac:dyDescent="0.2">
      <c r="A73" s="2" t="s">
        <v>126</v>
      </c>
      <c r="B73" s="407" t="s">
        <v>373</v>
      </c>
      <c r="C73" s="408"/>
      <c r="D73" s="408"/>
      <c r="E73" s="409"/>
      <c r="F73" s="106">
        <f>SUM(F70:F72)</f>
        <v>0</v>
      </c>
    </row>
    <row r="74" spans="1:6" ht="25.5" customHeight="1" x14ac:dyDescent="0.2">
      <c r="A74" s="2" t="s">
        <v>681</v>
      </c>
      <c r="B74" s="407" t="s">
        <v>977</v>
      </c>
      <c r="C74" s="408"/>
      <c r="D74" s="408"/>
      <c r="E74" s="409"/>
      <c r="F74" s="109" t="e">
        <f>F73/F69</f>
        <v>#DIV/0!</v>
      </c>
    </row>
    <row r="75" spans="1:6" ht="27.75" customHeight="1" x14ac:dyDescent="0.2">
      <c r="F75" s="110"/>
    </row>
    <row r="76" spans="1:6" ht="30.75" customHeight="1" x14ac:dyDescent="0.2">
      <c r="B76" s="3" t="s">
        <v>494</v>
      </c>
      <c r="F76" s="110"/>
    </row>
    <row r="77" spans="1:6" ht="14.25" customHeight="1" x14ac:dyDescent="0.2">
      <c r="A77" s="206"/>
      <c r="B77" s="217"/>
      <c r="C77" s="217"/>
      <c r="D77" s="217"/>
      <c r="E77" s="217"/>
      <c r="F77" s="220"/>
    </row>
    <row r="78" spans="1:6" ht="27" customHeight="1" x14ac:dyDescent="0.2">
      <c r="A78" s="206"/>
      <c r="B78" s="433" t="s">
        <v>1024</v>
      </c>
      <c r="C78" s="433"/>
      <c r="D78" s="433"/>
      <c r="E78" s="433"/>
      <c r="F78" s="220"/>
    </row>
    <row r="79" spans="1:6" x14ac:dyDescent="0.2">
      <c r="A79" s="206"/>
      <c r="B79" s="217"/>
      <c r="C79" s="217"/>
      <c r="D79" s="217"/>
      <c r="E79" s="217"/>
      <c r="F79" s="220"/>
    </row>
    <row r="80" spans="1:6" x14ac:dyDescent="0.2">
      <c r="A80" s="206"/>
      <c r="B80" s="221" t="s">
        <v>1025</v>
      </c>
      <c r="C80" s="217"/>
      <c r="D80" s="217"/>
      <c r="E80" s="217"/>
      <c r="F80" s="220"/>
    </row>
    <row r="81" spans="1:6" s="217" customFormat="1" ht="17.25" customHeight="1" x14ac:dyDescent="0.2">
      <c r="A81" s="2" t="s">
        <v>109</v>
      </c>
      <c r="B81" s="432" t="s">
        <v>1026</v>
      </c>
      <c r="C81" s="432"/>
      <c r="D81" s="432"/>
      <c r="E81" s="432"/>
      <c r="F81" s="108"/>
    </row>
    <row r="82" spans="1:6" s="217" customFormat="1" ht="57" customHeight="1" x14ac:dyDescent="0.2">
      <c r="A82" s="29" t="s">
        <v>374</v>
      </c>
      <c r="B82" s="432" t="s">
        <v>1027</v>
      </c>
      <c r="C82" s="432"/>
      <c r="D82" s="432"/>
      <c r="E82" s="432"/>
      <c r="F82" s="108"/>
    </row>
    <row r="83" spans="1:6" s="217" customFormat="1" ht="30.75" customHeight="1" x14ac:dyDescent="0.2">
      <c r="A83" s="29" t="s">
        <v>375</v>
      </c>
      <c r="B83" s="432" t="s">
        <v>1028</v>
      </c>
      <c r="C83" s="432"/>
      <c r="D83" s="432"/>
      <c r="E83" s="432"/>
      <c r="F83" s="108">
        <f>F81-F82</f>
        <v>0</v>
      </c>
    </row>
    <row r="84" spans="1:6" s="217" customFormat="1" ht="23.25" customHeight="1" x14ac:dyDescent="0.2">
      <c r="A84" s="29" t="s">
        <v>376</v>
      </c>
      <c r="B84" s="432" t="s">
        <v>383</v>
      </c>
      <c r="C84" s="432"/>
      <c r="D84" s="432"/>
      <c r="E84" s="432"/>
      <c r="F84" s="108"/>
    </row>
    <row r="85" spans="1:6" s="217" customFormat="1" ht="21.75" customHeight="1" x14ac:dyDescent="0.2">
      <c r="A85" s="2" t="s">
        <v>377</v>
      </c>
      <c r="B85" s="432" t="s">
        <v>384</v>
      </c>
      <c r="C85" s="432"/>
      <c r="D85" s="432"/>
      <c r="E85" s="432"/>
      <c r="F85" s="108"/>
    </row>
    <row r="86" spans="1:6" s="217" customFormat="1" ht="24.75" customHeight="1" x14ac:dyDescent="0.2">
      <c r="A86" s="2" t="s">
        <v>378</v>
      </c>
      <c r="B86" s="432" t="s">
        <v>385</v>
      </c>
      <c r="C86" s="432"/>
      <c r="D86" s="432"/>
      <c r="E86" s="432"/>
      <c r="F86" s="108"/>
    </row>
    <row r="87" spans="1:6" s="217" customFormat="1" ht="30" customHeight="1" x14ac:dyDescent="0.2">
      <c r="A87" s="2" t="s">
        <v>379</v>
      </c>
      <c r="B87" s="432" t="s">
        <v>386</v>
      </c>
      <c r="C87" s="432"/>
      <c r="D87" s="432"/>
      <c r="E87" s="432"/>
      <c r="F87" s="108"/>
    </row>
    <row r="88" spans="1:6" s="217" customFormat="1" x14ac:dyDescent="0.2">
      <c r="A88" s="2" t="s">
        <v>380</v>
      </c>
      <c r="B88" s="432" t="s">
        <v>387</v>
      </c>
      <c r="C88" s="432"/>
      <c r="D88" s="432"/>
      <c r="E88" s="432"/>
      <c r="F88" s="108"/>
    </row>
    <row r="89" spans="1:6" s="217" customFormat="1" x14ac:dyDescent="0.2">
      <c r="A89" s="2" t="s">
        <v>381</v>
      </c>
      <c r="B89" s="432" t="s">
        <v>388</v>
      </c>
      <c r="C89" s="432"/>
      <c r="D89" s="432"/>
      <c r="E89" s="432"/>
      <c r="F89" s="108"/>
    </row>
    <row r="90" spans="1:6" s="217" customFormat="1" x14ac:dyDescent="0.2">
      <c r="A90" s="2" t="s">
        <v>382</v>
      </c>
      <c r="B90" s="432" t="s">
        <v>389</v>
      </c>
      <c r="C90" s="432"/>
      <c r="D90" s="432"/>
      <c r="E90" s="432"/>
      <c r="F90" s="108"/>
    </row>
    <row r="91" spans="1:6" s="217" customFormat="1" ht="25.5" customHeight="1" x14ac:dyDescent="0.2">
      <c r="A91" s="2"/>
      <c r="B91" s="55"/>
      <c r="C91" s="55"/>
      <c r="D91" s="55"/>
      <c r="E91" s="55"/>
      <c r="F91" s="222"/>
    </row>
    <row r="92" spans="1:6" s="217" customFormat="1" x14ac:dyDescent="0.2">
      <c r="A92" s="206"/>
      <c r="B92" s="221" t="s">
        <v>981</v>
      </c>
      <c r="F92" s="220"/>
    </row>
    <row r="93" spans="1:6" s="217" customFormat="1" ht="18.75" customHeight="1" x14ac:dyDescent="0.2">
      <c r="A93" s="2" t="s">
        <v>109</v>
      </c>
      <c r="B93" s="432" t="s">
        <v>982</v>
      </c>
      <c r="C93" s="432"/>
      <c r="D93" s="432"/>
      <c r="E93" s="432"/>
      <c r="F93" s="108"/>
    </row>
    <row r="94" spans="1:6" s="217" customFormat="1" ht="53.25" customHeight="1" x14ac:dyDescent="0.2">
      <c r="A94" s="29" t="s">
        <v>374</v>
      </c>
      <c r="B94" s="432" t="s">
        <v>983</v>
      </c>
      <c r="C94" s="432"/>
      <c r="D94" s="432"/>
      <c r="E94" s="432"/>
      <c r="F94" s="108"/>
    </row>
    <row r="95" spans="1:6" s="217" customFormat="1" ht="30" customHeight="1" x14ac:dyDescent="0.2">
      <c r="A95" s="29" t="s">
        <v>375</v>
      </c>
      <c r="B95" s="432" t="s">
        <v>984</v>
      </c>
      <c r="C95" s="432"/>
      <c r="D95" s="432"/>
      <c r="E95" s="432"/>
      <c r="F95" s="108">
        <f>F93-F94</f>
        <v>0</v>
      </c>
    </row>
    <row r="96" spans="1:6" s="217" customFormat="1" x14ac:dyDescent="0.2">
      <c r="A96" s="29" t="s">
        <v>376</v>
      </c>
      <c r="B96" s="432" t="s">
        <v>383</v>
      </c>
      <c r="C96" s="432"/>
      <c r="D96" s="432"/>
      <c r="E96" s="432"/>
      <c r="F96" s="108"/>
    </row>
    <row r="97" spans="1:6" x14ac:dyDescent="0.2">
      <c r="A97" s="2" t="s">
        <v>377</v>
      </c>
      <c r="B97" s="432" t="s">
        <v>384</v>
      </c>
      <c r="C97" s="432"/>
      <c r="D97" s="432"/>
      <c r="E97" s="432"/>
      <c r="F97" s="108"/>
    </row>
    <row r="98" spans="1:6" ht="23.25" customHeight="1" x14ac:dyDescent="0.2">
      <c r="A98" s="2" t="s">
        <v>378</v>
      </c>
      <c r="B98" s="432" t="s">
        <v>385</v>
      </c>
      <c r="C98" s="432"/>
      <c r="D98" s="432"/>
      <c r="E98" s="432"/>
      <c r="F98" s="108"/>
    </row>
    <row r="99" spans="1:6" ht="27.75" customHeight="1" x14ac:dyDescent="0.2">
      <c r="A99" s="2" t="s">
        <v>379</v>
      </c>
      <c r="B99" s="432" t="s">
        <v>386</v>
      </c>
      <c r="C99" s="432"/>
      <c r="D99" s="432"/>
      <c r="E99" s="432"/>
      <c r="F99" s="108"/>
    </row>
    <row r="100" spans="1:6" x14ac:dyDescent="0.2">
      <c r="A100" s="2" t="s">
        <v>380</v>
      </c>
      <c r="B100" s="432" t="s">
        <v>387</v>
      </c>
      <c r="C100" s="432"/>
      <c r="D100" s="432"/>
      <c r="E100" s="432"/>
      <c r="F100" s="108"/>
    </row>
    <row r="101" spans="1:6" x14ac:dyDescent="0.2">
      <c r="A101" s="2" t="s">
        <v>381</v>
      </c>
      <c r="B101" s="432" t="s">
        <v>388</v>
      </c>
      <c r="C101" s="432"/>
      <c r="D101" s="432"/>
      <c r="E101" s="432"/>
      <c r="F101" s="108"/>
    </row>
    <row r="102" spans="1:6" x14ac:dyDescent="0.2">
      <c r="A102" s="2" t="s">
        <v>382</v>
      </c>
      <c r="B102" s="432" t="s">
        <v>389</v>
      </c>
      <c r="C102" s="432"/>
      <c r="D102" s="432"/>
      <c r="E102" s="432"/>
      <c r="F102" s="108"/>
    </row>
    <row r="103" spans="1:6" ht="24.75" customHeight="1" x14ac:dyDescent="0.2"/>
    <row r="104" spans="1:6" x14ac:dyDescent="0.2">
      <c r="B104" s="3" t="s">
        <v>108</v>
      </c>
    </row>
    <row r="105" spans="1:6" ht="78.75" customHeight="1" x14ac:dyDescent="0.2">
      <c r="B105" s="396" t="s">
        <v>1029</v>
      </c>
      <c r="C105" s="396"/>
      <c r="D105" s="396"/>
      <c r="E105" s="396"/>
      <c r="F105" s="396"/>
    </row>
    <row r="106" spans="1:6" ht="59.25" customHeight="1" x14ac:dyDescent="0.2">
      <c r="A106" s="2" t="s">
        <v>390</v>
      </c>
      <c r="B106" s="432" t="s">
        <v>1030</v>
      </c>
      <c r="C106" s="432"/>
      <c r="D106" s="432"/>
      <c r="E106" s="432"/>
      <c r="F106" s="233">
        <v>0.91200000000000003</v>
      </c>
    </row>
    <row r="107" spans="1:6" x14ac:dyDescent="0.2"/>
    <row r="108" spans="1:6" hidden="1" x14ac:dyDescent="0.2"/>
    <row r="109" spans="1:6" ht="65.25" hidden="1" customHeight="1" x14ac:dyDescent="0.2"/>
    <row r="110" spans="1:6" ht="51.75" hidden="1" customHeight="1" x14ac:dyDescent="0.2"/>
  </sheetData>
  <mergeCells count="63">
    <mergeCell ref="B106:E106"/>
    <mergeCell ref="B98:E98"/>
    <mergeCell ref="B99:E99"/>
    <mergeCell ref="B100:E100"/>
    <mergeCell ref="B101:E101"/>
    <mergeCell ref="B102:E102"/>
    <mergeCell ref="B105:F105"/>
    <mergeCell ref="B74:E74"/>
    <mergeCell ref="B93:E93"/>
    <mergeCell ref="B78:E78"/>
    <mergeCell ref="B81:E81"/>
    <mergeCell ref="B94:E94"/>
    <mergeCell ref="B95:E95"/>
    <mergeCell ref="B96:E96"/>
    <mergeCell ref="B97:E97"/>
    <mergeCell ref="B82:E82"/>
    <mergeCell ref="B83:E83"/>
    <mergeCell ref="B84:E84"/>
    <mergeCell ref="B85:E85"/>
    <mergeCell ref="B90:E90"/>
    <mergeCell ref="B86:E86"/>
    <mergeCell ref="B87:E87"/>
    <mergeCell ref="B88:E88"/>
    <mergeCell ref="B89:E89"/>
    <mergeCell ref="B58:E58"/>
    <mergeCell ref="B59:E59"/>
    <mergeCell ref="B29:C29"/>
    <mergeCell ref="B30:C30"/>
    <mergeCell ref="B31:C31"/>
    <mergeCell ref="B32:C32"/>
    <mergeCell ref="B33:C33"/>
    <mergeCell ref="B48:F48"/>
    <mergeCell ref="B50:C50"/>
    <mergeCell ref="B52:E52"/>
    <mergeCell ref="B55:F55"/>
    <mergeCell ref="B56:E56"/>
    <mergeCell ref="B26:C26"/>
    <mergeCell ref="B28:C28"/>
    <mergeCell ref="B25:C25"/>
    <mergeCell ref="B27:C27"/>
    <mergeCell ref="B57:E57"/>
    <mergeCell ref="B19:E19"/>
    <mergeCell ref="B20:E20"/>
    <mergeCell ref="B22:F22"/>
    <mergeCell ref="B23:C23"/>
    <mergeCell ref="B24:C24"/>
    <mergeCell ref="A1:F1"/>
    <mergeCell ref="B3:F3"/>
    <mergeCell ref="C4:D4"/>
    <mergeCell ref="E4:F4"/>
    <mergeCell ref="B18:E18"/>
    <mergeCell ref="B60:E60"/>
    <mergeCell ref="B61:E61"/>
    <mergeCell ref="B62:E62"/>
    <mergeCell ref="B63:E63"/>
    <mergeCell ref="B67:E67"/>
    <mergeCell ref="B72:E72"/>
    <mergeCell ref="B73:E73"/>
    <mergeCell ref="B68:E68"/>
    <mergeCell ref="B66:F66"/>
    <mergeCell ref="B69:E69"/>
    <mergeCell ref="B71:E71"/>
    <mergeCell ref="B70:E70"/>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71"/>
  <sheetViews>
    <sheetView showGridLines="0" showRowColHeaders="0" showRuler="0" view="pageLayout" zoomScaleNormal="100" workbookViewId="0">
      <selection activeCell="F262" sqref="F262"/>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94" t="s">
        <v>391</v>
      </c>
      <c r="B1" s="488"/>
      <c r="C1" s="488"/>
      <c r="D1" s="488"/>
      <c r="E1" s="488"/>
      <c r="F1" s="488"/>
    </row>
    <row r="2" spans="1:6" x14ac:dyDescent="0.2"/>
    <row r="3" spans="1:6" ht="15.75" x14ac:dyDescent="0.25">
      <c r="B3" s="25" t="s">
        <v>392</v>
      </c>
    </row>
    <row r="4" spans="1:6" ht="93" customHeight="1" x14ac:dyDescent="0.2">
      <c r="A4" s="2" t="s">
        <v>634</v>
      </c>
      <c r="B4" s="461" t="s">
        <v>1031</v>
      </c>
      <c r="C4" s="490"/>
      <c r="D4" s="490"/>
      <c r="E4" s="490"/>
      <c r="F4" s="395"/>
    </row>
    <row r="5" spans="1:6" x14ac:dyDescent="0.2">
      <c r="A5" s="2" t="s">
        <v>634</v>
      </c>
      <c r="B5" s="407" t="s">
        <v>310</v>
      </c>
      <c r="C5" s="444"/>
      <c r="D5" s="445"/>
      <c r="E5" s="358">
        <v>1894</v>
      </c>
      <c r="F5" s="359"/>
    </row>
    <row r="6" spans="1:6" x14ac:dyDescent="0.2">
      <c r="A6" s="2" t="s">
        <v>634</v>
      </c>
      <c r="B6" s="489" t="s">
        <v>311</v>
      </c>
      <c r="C6" s="442"/>
      <c r="D6" s="443"/>
      <c r="E6" s="30">
        <v>2820</v>
      </c>
      <c r="F6" s="359" t="s">
        <v>1079</v>
      </c>
    </row>
    <row r="7" spans="1:6" x14ac:dyDescent="0.2">
      <c r="A7" s="2"/>
      <c r="B7" s="14"/>
      <c r="C7" s="46"/>
      <c r="D7" s="46"/>
      <c r="E7" s="33"/>
      <c r="F7" s="359"/>
    </row>
    <row r="8" spans="1:6" x14ac:dyDescent="0.2">
      <c r="A8" s="2" t="s">
        <v>634</v>
      </c>
      <c r="B8" s="489" t="s">
        <v>312</v>
      </c>
      <c r="C8" s="442"/>
      <c r="D8" s="443"/>
      <c r="E8" s="30">
        <v>939</v>
      </c>
      <c r="F8" s="359"/>
    </row>
    <row r="9" spans="1:6" x14ac:dyDescent="0.2">
      <c r="A9" s="2" t="s">
        <v>634</v>
      </c>
      <c r="B9" s="489" t="s">
        <v>773</v>
      </c>
      <c r="C9" s="442"/>
      <c r="D9" s="443"/>
      <c r="E9" s="30">
        <v>1550</v>
      </c>
      <c r="F9" s="359" t="s">
        <v>1080</v>
      </c>
    </row>
    <row r="10" spans="1:6" x14ac:dyDescent="0.2">
      <c r="A10" s="2"/>
      <c r="B10" s="14"/>
      <c r="C10" s="33"/>
      <c r="D10" s="33"/>
      <c r="E10" s="33"/>
      <c r="F10" s="359"/>
    </row>
    <row r="11" spans="1:6" x14ac:dyDescent="0.2">
      <c r="A11" s="2" t="s">
        <v>634</v>
      </c>
      <c r="B11" s="489" t="s">
        <v>763</v>
      </c>
      <c r="C11" s="442"/>
      <c r="D11" s="443"/>
      <c r="E11" s="30">
        <v>248</v>
      </c>
      <c r="F11" s="359"/>
    </row>
    <row r="12" spans="1:6" x14ac:dyDescent="0.2">
      <c r="A12" s="2" t="s">
        <v>634</v>
      </c>
      <c r="B12" s="486" t="s">
        <v>764</v>
      </c>
      <c r="C12" s="442"/>
      <c r="D12" s="443"/>
      <c r="E12" s="30">
        <v>0</v>
      </c>
      <c r="F12" s="359"/>
    </row>
    <row r="13" spans="1:6" x14ac:dyDescent="0.2">
      <c r="A13" s="2"/>
      <c r="B13" s="14"/>
      <c r="C13" s="33"/>
      <c r="D13" s="33"/>
      <c r="E13" s="33"/>
      <c r="F13" s="359"/>
    </row>
    <row r="14" spans="1:6" x14ac:dyDescent="0.2">
      <c r="A14" s="2" t="s">
        <v>634</v>
      </c>
      <c r="B14" s="495" t="s">
        <v>765</v>
      </c>
      <c r="C14" s="442"/>
      <c r="D14" s="443"/>
      <c r="E14" s="30">
        <v>341</v>
      </c>
      <c r="F14" s="359"/>
    </row>
    <row r="15" spans="1:6" x14ac:dyDescent="0.2">
      <c r="A15" s="2" t="s">
        <v>634</v>
      </c>
      <c r="B15" s="486" t="s">
        <v>766</v>
      </c>
      <c r="C15" s="442"/>
      <c r="D15" s="443"/>
      <c r="E15" s="30">
        <v>0</v>
      </c>
      <c r="F15" s="359" t="s">
        <v>1081</v>
      </c>
    </row>
    <row r="16" spans="1:6" x14ac:dyDescent="0.2"/>
    <row r="17" spans="1:6" ht="29.25" customHeight="1" x14ac:dyDescent="0.2">
      <c r="A17" s="2" t="s">
        <v>635</v>
      </c>
      <c r="B17" s="461" t="s">
        <v>767</v>
      </c>
      <c r="C17" s="490"/>
      <c r="D17" s="490"/>
      <c r="E17" s="490"/>
      <c r="F17" s="395"/>
    </row>
    <row r="18" spans="1:6" x14ac:dyDescent="0.2">
      <c r="A18" s="2"/>
      <c r="B18" s="459"/>
      <c r="C18" s="460"/>
      <c r="D18" s="460"/>
      <c r="E18" s="37" t="s">
        <v>516</v>
      </c>
      <c r="F18" s="37" t="s">
        <v>517</v>
      </c>
    </row>
    <row r="19" spans="1:6" x14ac:dyDescent="0.2">
      <c r="A19" s="2" t="s">
        <v>635</v>
      </c>
      <c r="B19" s="492" t="s">
        <v>393</v>
      </c>
      <c r="C19" s="492"/>
      <c r="D19" s="492"/>
      <c r="E19" s="37" t="s">
        <v>1065</v>
      </c>
      <c r="F19" s="37"/>
    </row>
    <row r="20" spans="1:6" x14ac:dyDescent="0.2">
      <c r="A20" s="2" t="s">
        <v>635</v>
      </c>
      <c r="B20" s="453" t="s">
        <v>1032</v>
      </c>
      <c r="C20" s="453"/>
      <c r="D20" s="453"/>
      <c r="E20" s="45"/>
      <c r="F20" s="33"/>
    </row>
    <row r="21" spans="1:6" x14ac:dyDescent="0.2">
      <c r="A21" s="2" t="s">
        <v>635</v>
      </c>
      <c r="B21" s="496" t="s">
        <v>668</v>
      </c>
      <c r="C21" s="497"/>
      <c r="D21" s="498"/>
      <c r="E21" s="30">
        <v>1759</v>
      </c>
      <c r="F21" s="33"/>
    </row>
    <row r="22" spans="1:6" x14ac:dyDescent="0.2">
      <c r="A22" s="2" t="s">
        <v>635</v>
      </c>
      <c r="B22" s="499" t="s">
        <v>459</v>
      </c>
      <c r="C22" s="499"/>
      <c r="D22" s="499"/>
      <c r="E22" s="30">
        <v>370</v>
      </c>
      <c r="F22" s="33"/>
    </row>
    <row r="23" spans="1:6" x14ac:dyDescent="0.2">
      <c r="A23" s="2" t="s">
        <v>635</v>
      </c>
      <c r="B23" s="499" t="s">
        <v>460</v>
      </c>
      <c r="C23" s="499"/>
      <c r="D23" s="499"/>
      <c r="E23" s="30">
        <v>19</v>
      </c>
    </row>
    <row r="24" spans="1:6" x14ac:dyDescent="0.2">
      <c r="A24" s="2" t="s">
        <v>635</v>
      </c>
      <c r="B24" s="284" t="s">
        <v>669</v>
      </c>
      <c r="C24" s="254"/>
      <c r="D24" s="254"/>
      <c r="E24" s="36"/>
    </row>
    <row r="25" spans="1:6" x14ac:dyDescent="0.2">
      <c r="A25" s="2" t="s">
        <v>635</v>
      </c>
      <c r="B25" s="472" t="s">
        <v>670</v>
      </c>
      <c r="C25" s="418"/>
      <c r="D25" s="254"/>
      <c r="E25" s="36"/>
    </row>
    <row r="26" spans="1:6" x14ac:dyDescent="0.2">
      <c r="A26" s="2" t="s">
        <v>635</v>
      </c>
      <c r="B26" s="472" t="s">
        <v>671</v>
      </c>
      <c r="C26" s="418"/>
      <c r="D26" s="254"/>
      <c r="E26" s="36"/>
    </row>
    <row r="27" spans="1:6" x14ac:dyDescent="0.2">
      <c r="B27" s="6"/>
      <c r="C27" s="6"/>
      <c r="D27" s="6"/>
    </row>
    <row r="28" spans="1:6" ht="15.75" x14ac:dyDescent="0.25">
      <c r="A28" s="51"/>
      <c r="B28" s="25" t="s">
        <v>394</v>
      </c>
    </row>
    <row r="29" spans="1:6" x14ac:dyDescent="0.2">
      <c r="A29" s="2" t="s">
        <v>633</v>
      </c>
      <c r="B29" s="3" t="s">
        <v>718</v>
      </c>
    </row>
    <row r="30" spans="1:6" ht="25.5" customHeight="1" x14ac:dyDescent="0.2">
      <c r="A30" s="2" t="s">
        <v>633</v>
      </c>
      <c r="B30" s="432" t="s">
        <v>395</v>
      </c>
      <c r="C30" s="432"/>
      <c r="D30" s="37" t="s">
        <v>1065</v>
      </c>
      <c r="F30" s="33"/>
    </row>
    <row r="31" spans="1:6" ht="24.75" customHeight="1" x14ac:dyDescent="0.2">
      <c r="A31" s="2" t="s">
        <v>633</v>
      </c>
      <c r="B31" s="437" t="s">
        <v>461</v>
      </c>
      <c r="C31" s="432"/>
      <c r="D31" s="37"/>
      <c r="F31" s="33"/>
    </row>
    <row r="32" spans="1:6" ht="12.75" customHeight="1" x14ac:dyDescent="0.2">
      <c r="A32" s="2" t="s">
        <v>633</v>
      </c>
      <c r="B32" s="432" t="s">
        <v>462</v>
      </c>
      <c r="C32" s="432"/>
      <c r="D32" s="37"/>
      <c r="F32" s="33"/>
    </row>
    <row r="33" spans="1:6" x14ac:dyDescent="0.2"/>
    <row r="34" spans="1:6" ht="29.25" customHeight="1" x14ac:dyDescent="0.2">
      <c r="A34" s="2" t="s">
        <v>636</v>
      </c>
      <c r="B34" s="500" t="s">
        <v>928</v>
      </c>
      <c r="C34" s="500"/>
      <c r="D34" s="500"/>
      <c r="E34" s="500"/>
      <c r="F34" s="395"/>
    </row>
    <row r="35" spans="1:6" x14ac:dyDescent="0.2">
      <c r="A35" s="2" t="s">
        <v>636</v>
      </c>
      <c r="B35" s="432" t="s">
        <v>463</v>
      </c>
      <c r="C35" s="432"/>
      <c r="D35" s="37" t="s">
        <v>1065</v>
      </c>
      <c r="F35" s="33"/>
    </row>
    <row r="36" spans="1:6" x14ac:dyDescent="0.2">
      <c r="A36" s="2" t="s">
        <v>636</v>
      </c>
      <c r="B36" s="437" t="s">
        <v>464</v>
      </c>
      <c r="C36" s="432"/>
      <c r="D36" s="37"/>
      <c r="F36" s="33"/>
    </row>
    <row r="37" spans="1:6" ht="12.75" customHeight="1" x14ac:dyDescent="0.2">
      <c r="A37" s="2" t="s">
        <v>636</v>
      </c>
      <c r="B37" s="432" t="s">
        <v>465</v>
      </c>
      <c r="C37" s="432"/>
      <c r="D37" s="37"/>
      <c r="F37" s="33"/>
    </row>
    <row r="38" spans="1:6" x14ac:dyDescent="0.2"/>
    <row r="39" spans="1:6" ht="54.75" customHeight="1" x14ac:dyDescent="0.2">
      <c r="A39" s="2" t="s">
        <v>637</v>
      </c>
      <c r="B39" s="461" t="s">
        <v>602</v>
      </c>
      <c r="C39" s="462"/>
      <c r="D39" s="462"/>
      <c r="E39" s="462"/>
      <c r="F39" s="395"/>
    </row>
    <row r="40" spans="1:6" ht="24" x14ac:dyDescent="0.2">
      <c r="A40" s="2" t="s">
        <v>637</v>
      </c>
      <c r="B40" s="191"/>
      <c r="C40" s="34" t="s">
        <v>929</v>
      </c>
      <c r="D40" s="35" t="s">
        <v>930</v>
      </c>
      <c r="E40" s="52"/>
      <c r="F40" s="36"/>
    </row>
    <row r="41" spans="1:6" x14ac:dyDescent="0.2">
      <c r="A41" s="2" t="s">
        <v>637</v>
      </c>
      <c r="B41" s="50" t="s">
        <v>931</v>
      </c>
      <c r="C41" s="37">
        <v>16</v>
      </c>
      <c r="D41" s="38">
        <v>20</v>
      </c>
      <c r="F41" s="36"/>
    </row>
    <row r="42" spans="1:6" x14ac:dyDescent="0.2">
      <c r="A42" s="2" t="s">
        <v>637</v>
      </c>
      <c r="B42" s="50" t="s">
        <v>932</v>
      </c>
      <c r="C42" s="37">
        <v>4</v>
      </c>
      <c r="D42" s="38">
        <v>4</v>
      </c>
      <c r="F42" s="36"/>
    </row>
    <row r="43" spans="1:6" x14ac:dyDescent="0.2">
      <c r="A43" s="2" t="s">
        <v>637</v>
      </c>
      <c r="B43" s="50" t="s">
        <v>933</v>
      </c>
      <c r="C43" s="37">
        <v>3</v>
      </c>
      <c r="D43" s="38">
        <v>4</v>
      </c>
      <c r="F43" s="36"/>
    </row>
    <row r="44" spans="1:6" x14ac:dyDescent="0.2">
      <c r="A44" s="2" t="s">
        <v>637</v>
      </c>
      <c r="B44" s="50" t="s">
        <v>934</v>
      </c>
      <c r="C44" s="37">
        <v>2</v>
      </c>
      <c r="D44" s="38">
        <v>3</v>
      </c>
      <c r="F44" s="36"/>
    </row>
    <row r="45" spans="1:6" ht="25.5" x14ac:dyDescent="0.2">
      <c r="A45" s="2" t="s">
        <v>637</v>
      </c>
      <c r="B45" s="53" t="s">
        <v>719</v>
      </c>
      <c r="C45" s="37">
        <v>2</v>
      </c>
      <c r="D45" s="38">
        <v>3</v>
      </c>
      <c r="F45" s="36"/>
    </row>
    <row r="46" spans="1:6" x14ac:dyDescent="0.2">
      <c r="A46" s="2" t="s">
        <v>637</v>
      </c>
      <c r="B46" s="50" t="s">
        <v>935</v>
      </c>
      <c r="C46" s="37">
        <v>2</v>
      </c>
      <c r="D46" s="38">
        <v>4</v>
      </c>
      <c r="F46" s="36"/>
    </row>
    <row r="47" spans="1:6" x14ac:dyDescent="0.2">
      <c r="A47" s="2" t="s">
        <v>637</v>
      </c>
      <c r="B47" s="50" t="s">
        <v>936</v>
      </c>
      <c r="C47" s="37">
        <v>0</v>
      </c>
      <c r="D47" s="38">
        <v>2</v>
      </c>
      <c r="F47" s="36"/>
    </row>
    <row r="48" spans="1:6" x14ac:dyDescent="0.2">
      <c r="A48" s="2" t="s">
        <v>637</v>
      </c>
      <c r="B48" s="50" t="s">
        <v>937</v>
      </c>
      <c r="C48" s="37">
        <v>2</v>
      </c>
      <c r="D48" s="38">
        <v>2</v>
      </c>
      <c r="F48" s="36"/>
    </row>
    <row r="49" spans="1:6" ht="13.5" thickBot="1" x14ac:dyDescent="0.25">
      <c r="A49" s="2" t="s">
        <v>637</v>
      </c>
      <c r="B49" s="300" t="s">
        <v>938</v>
      </c>
      <c r="C49" s="37">
        <v>1</v>
      </c>
      <c r="D49" s="38">
        <v>1</v>
      </c>
      <c r="F49" s="36"/>
    </row>
    <row r="50" spans="1:6" ht="13.5" thickBot="1" x14ac:dyDescent="0.25">
      <c r="A50" s="2" t="s">
        <v>637</v>
      </c>
      <c r="B50" s="310" t="s">
        <v>370</v>
      </c>
      <c r="C50" s="38"/>
      <c r="D50" s="38"/>
      <c r="F50" s="36"/>
    </row>
    <row r="51" spans="1:6" ht="13.5" thickBot="1" x14ac:dyDescent="0.25">
      <c r="A51" s="2" t="s">
        <v>637</v>
      </c>
      <c r="B51" s="310" t="s">
        <v>371</v>
      </c>
      <c r="C51" s="38"/>
      <c r="D51" s="38"/>
      <c r="F51" s="36"/>
    </row>
    <row r="52" spans="1:6" x14ac:dyDescent="0.2">
      <c r="A52" s="2" t="s">
        <v>637</v>
      </c>
      <c r="B52" s="301" t="s">
        <v>603</v>
      </c>
      <c r="C52" s="37"/>
      <c r="D52" s="38"/>
      <c r="F52" s="36"/>
    </row>
    <row r="53" spans="1:6" x14ac:dyDescent="0.2"/>
    <row r="54" spans="1:6" ht="15.75" x14ac:dyDescent="0.2">
      <c r="B54" s="39" t="s">
        <v>939</v>
      </c>
    </row>
    <row r="55" spans="1:6" ht="38.25" customHeight="1" x14ac:dyDescent="0.2">
      <c r="A55" s="2" t="s">
        <v>638</v>
      </c>
      <c r="B55" s="463" t="s">
        <v>630</v>
      </c>
      <c r="C55" s="464"/>
      <c r="D55" s="464"/>
      <c r="E55" s="464"/>
      <c r="F55" s="395"/>
    </row>
    <row r="56" spans="1:6" x14ac:dyDescent="0.2">
      <c r="A56" s="2" t="s">
        <v>638</v>
      </c>
      <c r="B56" s="491" t="s">
        <v>631</v>
      </c>
      <c r="C56" s="492"/>
      <c r="D56" s="492"/>
      <c r="E56" s="40"/>
      <c r="F56" s="33"/>
    </row>
    <row r="57" spans="1:6" x14ac:dyDescent="0.2">
      <c r="A57" s="2" t="s">
        <v>638</v>
      </c>
      <c r="B57" s="438" t="s">
        <v>495</v>
      </c>
      <c r="C57" s="432"/>
      <c r="D57" s="432"/>
      <c r="E57" s="138"/>
      <c r="F57" s="33"/>
    </row>
    <row r="58" spans="1:6" x14ac:dyDescent="0.2">
      <c r="A58" s="2" t="s">
        <v>638</v>
      </c>
      <c r="B58" s="438" t="s">
        <v>497</v>
      </c>
      <c r="C58" s="438"/>
      <c r="D58" s="438"/>
      <c r="E58" s="40"/>
      <c r="F58" s="33"/>
    </row>
    <row r="59" spans="1:6" x14ac:dyDescent="0.2">
      <c r="A59" s="2" t="s">
        <v>638</v>
      </c>
      <c r="B59" s="438" t="s">
        <v>496</v>
      </c>
      <c r="C59" s="438"/>
      <c r="D59" s="438"/>
      <c r="E59" s="40"/>
      <c r="F59" s="33"/>
    </row>
    <row r="60" spans="1:6" x14ac:dyDescent="0.2">
      <c r="A60" s="2" t="s">
        <v>638</v>
      </c>
      <c r="B60" s="493" t="s">
        <v>632</v>
      </c>
      <c r="C60" s="494"/>
      <c r="D60" s="494"/>
      <c r="E60" s="235"/>
      <c r="F60" s="33"/>
    </row>
    <row r="61" spans="1:6" x14ac:dyDescent="0.2">
      <c r="B61" s="452"/>
      <c r="C61" s="453"/>
      <c r="D61" s="453"/>
      <c r="E61" s="49"/>
    </row>
    <row r="62" spans="1:6" x14ac:dyDescent="0.2">
      <c r="B62" s="6"/>
      <c r="C62" s="6"/>
      <c r="D62" s="6"/>
    </row>
    <row r="63" spans="1:6" ht="28.5" customHeight="1" x14ac:dyDescent="0.2">
      <c r="A63" s="2" t="s">
        <v>639</v>
      </c>
      <c r="B63" s="470" t="s">
        <v>940</v>
      </c>
      <c r="C63" s="470"/>
      <c r="D63" s="470"/>
      <c r="E63" s="470"/>
      <c r="F63" s="471"/>
    </row>
    <row r="64" spans="1:6" ht="25.5" x14ac:dyDescent="0.2">
      <c r="A64" s="2" t="s">
        <v>639</v>
      </c>
      <c r="B64" s="94"/>
      <c r="C64" s="40" t="s">
        <v>941</v>
      </c>
      <c r="D64" s="40" t="s">
        <v>942</v>
      </c>
      <c r="E64" s="40" t="s">
        <v>943</v>
      </c>
      <c r="F64" s="40" t="s">
        <v>944</v>
      </c>
    </row>
    <row r="65" spans="1:6" ht="15" x14ac:dyDescent="0.2">
      <c r="A65" s="2" t="s">
        <v>639</v>
      </c>
      <c r="B65" s="78" t="s">
        <v>945</v>
      </c>
      <c r="C65" s="79"/>
      <c r="D65" s="79"/>
      <c r="E65" s="79"/>
      <c r="F65" s="80"/>
    </row>
    <row r="66" spans="1:6" ht="25.5" x14ac:dyDescent="0.2">
      <c r="A66" s="2" t="s">
        <v>639</v>
      </c>
      <c r="B66" s="285" t="s">
        <v>672</v>
      </c>
      <c r="C66" s="37" t="s">
        <v>1065</v>
      </c>
      <c r="D66" s="37"/>
      <c r="E66" s="37"/>
      <c r="F66" s="37"/>
    </row>
    <row r="67" spans="1:6" x14ac:dyDescent="0.2">
      <c r="A67" s="2" t="s">
        <v>639</v>
      </c>
      <c r="B67" s="41" t="s">
        <v>946</v>
      </c>
      <c r="C67" s="37"/>
      <c r="D67" s="37" t="s">
        <v>1065</v>
      </c>
      <c r="E67" s="37"/>
      <c r="F67" s="37"/>
    </row>
    <row r="68" spans="1:6" x14ac:dyDescent="0.2">
      <c r="A68" s="2" t="s">
        <v>639</v>
      </c>
      <c r="B68" s="286" t="s">
        <v>673</v>
      </c>
      <c r="C68" s="37" t="s">
        <v>1065</v>
      </c>
      <c r="D68" s="37"/>
      <c r="E68" s="37"/>
      <c r="F68" s="37"/>
    </row>
    <row r="69" spans="1:6" x14ac:dyDescent="0.2">
      <c r="A69" s="2" t="s">
        <v>639</v>
      </c>
      <c r="B69" s="41" t="s">
        <v>948</v>
      </c>
      <c r="C69" s="37"/>
      <c r="D69" s="37" t="s">
        <v>1065</v>
      </c>
      <c r="E69" s="37"/>
      <c r="F69" s="37"/>
    </row>
    <row r="70" spans="1:6" x14ac:dyDescent="0.2">
      <c r="A70" s="2" t="s">
        <v>639</v>
      </c>
      <c r="B70" s="287" t="s">
        <v>674</v>
      </c>
      <c r="C70" s="37"/>
      <c r="D70" s="37" t="s">
        <v>1065</v>
      </c>
      <c r="E70" s="37"/>
      <c r="F70" s="37"/>
    </row>
    <row r="71" spans="1:6" x14ac:dyDescent="0.2">
      <c r="A71" s="2" t="s">
        <v>639</v>
      </c>
      <c r="B71" s="41" t="s">
        <v>947</v>
      </c>
      <c r="C71" s="37"/>
      <c r="D71" s="37" t="s">
        <v>1065</v>
      </c>
      <c r="E71" s="37"/>
      <c r="F71" s="37"/>
    </row>
    <row r="72" spans="1:6" ht="15" x14ac:dyDescent="0.2">
      <c r="A72" s="2" t="s">
        <v>639</v>
      </c>
      <c r="B72" s="78" t="s">
        <v>949</v>
      </c>
      <c r="C72" s="79"/>
      <c r="D72" s="79"/>
      <c r="E72" s="79"/>
      <c r="F72" s="80"/>
    </row>
    <row r="73" spans="1:6" x14ac:dyDescent="0.2">
      <c r="A73" s="2" t="s">
        <v>639</v>
      </c>
      <c r="B73" s="41" t="s">
        <v>950</v>
      </c>
      <c r="C73" s="37"/>
      <c r="D73" s="37" t="s">
        <v>1065</v>
      </c>
      <c r="E73" s="37"/>
      <c r="F73" s="37"/>
    </row>
    <row r="74" spans="1:6" x14ac:dyDescent="0.2">
      <c r="A74" s="2" t="s">
        <v>639</v>
      </c>
      <c r="B74" s="41" t="s">
        <v>951</v>
      </c>
      <c r="C74" s="37"/>
      <c r="D74" s="37" t="s">
        <v>1065</v>
      </c>
      <c r="E74" s="37"/>
      <c r="F74" s="37"/>
    </row>
    <row r="75" spans="1:6" x14ac:dyDescent="0.2">
      <c r="A75" s="2" t="s">
        <v>639</v>
      </c>
      <c r="B75" s="41" t="s">
        <v>952</v>
      </c>
      <c r="C75" s="37"/>
      <c r="D75" s="37" t="s">
        <v>1065</v>
      </c>
      <c r="E75" s="37"/>
      <c r="F75" s="37"/>
    </row>
    <row r="76" spans="1:6" x14ac:dyDescent="0.2">
      <c r="A76" s="2" t="s">
        <v>639</v>
      </c>
      <c r="B76" s="41" t="s">
        <v>953</v>
      </c>
      <c r="C76" s="37" t="s">
        <v>1065</v>
      </c>
      <c r="D76" s="37"/>
      <c r="E76" s="37"/>
      <c r="F76" s="37"/>
    </row>
    <row r="77" spans="1:6" x14ac:dyDescent="0.2">
      <c r="A77" s="2" t="s">
        <v>639</v>
      </c>
      <c r="B77" s="287" t="s">
        <v>675</v>
      </c>
      <c r="C77" s="37"/>
      <c r="D77" s="37"/>
      <c r="E77" s="37" t="s">
        <v>1065</v>
      </c>
      <c r="F77" s="37"/>
    </row>
    <row r="78" spans="1:6" x14ac:dyDescent="0.2">
      <c r="A78" s="2" t="s">
        <v>639</v>
      </c>
      <c r="B78" s="41" t="s">
        <v>954</v>
      </c>
      <c r="C78" s="37"/>
      <c r="D78" s="37"/>
      <c r="E78" s="37" t="s">
        <v>1065</v>
      </c>
      <c r="F78" s="37"/>
    </row>
    <row r="79" spans="1:6" x14ac:dyDescent="0.2">
      <c r="A79" s="2" t="s">
        <v>639</v>
      </c>
      <c r="B79" s="41" t="s">
        <v>955</v>
      </c>
      <c r="C79" s="37"/>
      <c r="D79" s="37"/>
      <c r="E79" s="37"/>
      <c r="F79" s="37" t="s">
        <v>1065</v>
      </c>
    </row>
    <row r="80" spans="1:6" x14ac:dyDescent="0.2">
      <c r="A80" s="2" t="s">
        <v>639</v>
      </c>
      <c r="B80" s="41" t="s">
        <v>956</v>
      </c>
      <c r="C80" s="37"/>
      <c r="D80" s="37"/>
      <c r="E80" s="37"/>
      <c r="F80" s="37" t="s">
        <v>1065</v>
      </c>
    </row>
    <row r="81" spans="1:8" ht="25.5" x14ac:dyDescent="0.2">
      <c r="A81" s="2" t="s">
        <v>639</v>
      </c>
      <c r="B81" s="54" t="s">
        <v>957</v>
      </c>
      <c r="C81" s="37"/>
      <c r="D81" s="37"/>
      <c r="E81" s="37"/>
      <c r="F81" s="37" t="s">
        <v>1065</v>
      </c>
    </row>
    <row r="82" spans="1:8" x14ac:dyDescent="0.2">
      <c r="A82" s="2" t="s">
        <v>639</v>
      </c>
      <c r="B82" s="287" t="s">
        <v>676</v>
      </c>
      <c r="C82" s="37"/>
      <c r="D82" s="37"/>
      <c r="E82" s="37" t="s">
        <v>1065</v>
      </c>
      <c r="F82" s="37"/>
    </row>
    <row r="83" spans="1:8" x14ac:dyDescent="0.2">
      <c r="A83" s="2" t="s">
        <v>639</v>
      </c>
      <c r="B83" s="41" t="s">
        <v>959</v>
      </c>
      <c r="C83" s="37"/>
      <c r="D83" s="37" t="s">
        <v>1065</v>
      </c>
      <c r="E83" s="37"/>
      <c r="F83" s="37"/>
    </row>
    <row r="84" spans="1:8" x14ac:dyDescent="0.2">
      <c r="A84" s="2" t="s">
        <v>639</v>
      </c>
      <c r="B84" s="41" t="s">
        <v>960</v>
      </c>
      <c r="C84" s="37"/>
      <c r="D84" s="37" t="s">
        <v>1065</v>
      </c>
      <c r="E84" s="37"/>
      <c r="F84" s="37"/>
    </row>
    <row r="85" spans="1:8" x14ac:dyDescent="0.2">
      <c r="A85" s="2" t="s">
        <v>639</v>
      </c>
      <c r="B85" s="287" t="s">
        <v>677</v>
      </c>
      <c r="C85" s="37"/>
      <c r="D85" s="37"/>
      <c r="E85" s="37" t="s">
        <v>1065</v>
      </c>
      <c r="F85" s="37"/>
    </row>
    <row r="86" spans="1:8" x14ac:dyDescent="0.2"/>
    <row r="87" spans="1:8" ht="15.75" x14ac:dyDescent="0.25">
      <c r="B87" s="25" t="s">
        <v>961</v>
      </c>
    </row>
    <row r="88" spans="1:8" x14ac:dyDescent="0.2">
      <c r="A88" s="2" t="s">
        <v>640</v>
      </c>
      <c r="B88" s="60" t="s">
        <v>656</v>
      </c>
      <c r="C88" s="56"/>
      <c r="D88" s="56"/>
      <c r="E88" s="56"/>
      <c r="F88" s="56"/>
      <c r="G88" s="56"/>
      <c r="H88" s="57"/>
    </row>
    <row r="89" spans="1:8" x14ac:dyDescent="0.2">
      <c r="A89" s="2"/>
      <c r="B89" s="459"/>
      <c r="C89" s="460"/>
      <c r="D89" s="460"/>
      <c r="E89" s="37" t="s">
        <v>516</v>
      </c>
      <c r="F89" s="37" t="s">
        <v>517</v>
      </c>
      <c r="G89" s="56"/>
      <c r="H89" s="57"/>
    </row>
    <row r="90" spans="1:8" ht="39.75" customHeight="1" x14ac:dyDescent="0.2">
      <c r="A90" s="2" t="s">
        <v>657</v>
      </c>
      <c r="B90" s="477" t="s">
        <v>427</v>
      </c>
      <c r="C90" s="408"/>
      <c r="D90" s="409"/>
      <c r="E90" s="70" t="s">
        <v>1065</v>
      </c>
      <c r="F90" s="71"/>
      <c r="G90" s="56"/>
      <c r="H90" s="56"/>
    </row>
    <row r="91" spans="1:8" ht="26.25" customHeight="1" x14ac:dyDescent="0.2">
      <c r="A91" s="2" t="s">
        <v>657</v>
      </c>
      <c r="B91" s="465" t="s">
        <v>1033</v>
      </c>
      <c r="C91" s="466"/>
      <c r="D91" s="466"/>
      <c r="E91" s="466"/>
      <c r="F91" s="467"/>
      <c r="G91" s="58"/>
      <c r="H91" s="58"/>
    </row>
    <row r="92" spans="1:8" ht="12.75" customHeight="1" x14ac:dyDescent="0.2">
      <c r="A92" s="2" t="s">
        <v>657</v>
      </c>
      <c r="B92" s="199"/>
      <c r="C92" s="478" t="s">
        <v>907</v>
      </c>
      <c r="D92" s="479"/>
      <c r="E92" s="479"/>
      <c r="F92" s="480"/>
      <c r="G92" s="457"/>
      <c r="H92" s="58"/>
    </row>
    <row r="93" spans="1:8" ht="24" customHeight="1" x14ac:dyDescent="0.2">
      <c r="A93" s="2" t="s">
        <v>657</v>
      </c>
      <c r="B93" s="200"/>
      <c r="C93" s="64" t="s">
        <v>463</v>
      </c>
      <c r="D93" s="64" t="s">
        <v>464</v>
      </c>
      <c r="E93" s="64" t="s">
        <v>923</v>
      </c>
      <c r="F93" s="91" t="s">
        <v>924</v>
      </c>
      <c r="G93" s="201" t="s">
        <v>908</v>
      </c>
      <c r="H93" s="58"/>
    </row>
    <row r="94" spans="1:8" ht="12.75" customHeight="1" x14ac:dyDescent="0.2">
      <c r="A94" s="2" t="s">
        <v>657</v>
      </c>
      <c r="B94" s="288" t="s">
        <v>742</v>
      </c>
      <c r="C94" s="202"/>
      <c r="D94" s="202"/>
      <c r="E94" s="360" t="s">
        <v>1065</v>
      </c>
      <c r="F94" s="360"/>
      <c r="G94" s="61"/>
      <c r="H94" s="58"/>
    </row>
    <row r="95" spans="1:8" ht="12.75" customHeight="1" x14ac:dyDescent="0.2">
      <c r="A95" s="2" t="s">
        <v>657</v>
      </c>
      <c r="B95" s="288" t="s">
        <v>733</v>
      </c>
      <c r="C95" s="202"/>
      <c r="D95" s="202"/>
      <c r="E95" s="360"/>
      <c r="F95" s="360"/>
      <c r="G95" s="61"/>
      <c r="H95" s="58"/>
    </row>
    <row r="96" spans="1:8" ht="12.75" customHeight="1" x14ac:dyDescent="0.2">
      <c r="A96" s="2" t="s">
        <v>657</v>
      </c>
      <c r="B96" s="288" t="s">
        <v>743</v>
      </c>
      <c r="C96" s="202"/>
      <c r="D96" s="202"/>
      <c r="E96" s="360"/>
      <c r="F96" s="360"/>
      <c r="G96" s="61"/>
      <c r="H96" s="58"/>
    </row>
    <row r="97" spans="1:8" ht="25.5" x14ac:dyDescent="0.2">
      <c r="A97" s="2" t="s">
        <v>657</v>
      </c>
      <c r="B97" s="65" t="s">
        <v>744</v>
      </c>
      <c r="C97" s="202"/>
      <c r="D97" s="202"/>
      <c r="E97" s="360"/>
      <c r="F97" s="360" t="s">
        <v>1065</v>
      </c>
      <c r="G97" s="61"/>
      <c r="H97" s="58"/>
    </row>
    <row r="98" spans="1:8" x14ac:dyDescent="0.2">
      <c r="A98" s="2" t="s">
        <v>657</v>
      </c>
      <c r="B98" s="203" t="s">
        <v>734</v>
      </c>
      <c r="C98" s="202"/>
      <c r="D98" s="202"/>
      <c r="E98" s="202"/>
      <c r="F98" s="202"/>
      <c r="G98" s="61"/>
      <c r="H98" s="58"/>
    </row>
    <row r="99" spans="1:8" ht="12.75" customHeight="1" x14ac:dyDescent="0.2">
      <c r="A99" s="2"/>
      <c r="B99" s="67"/>
      <c r="C99" s="68"/>
      <c r="D99" s="68"/>
      <c r="E99" s="68"/>
      <c r="F99" s="68"/>
      <c r="G99" s="66"/>
      <c r="H99" s="58"/>
    </row>
    <row r="100" spans="1:8" ht="39" customHeight="1" x14ac:dyDescent="0.2">
      <c r="A100" s="255" t="s">
        <v>515</v>
      </c>
      <c r="B100" s="481" t="s">
        <v>1034</v>
      </c>
      <c r="C100" s="481"/>
      <c r="D100" s="481"/>
      <c r="E100" s="481"/>
      <c r="F100" s="481"/>
      <c r="G100" s="481"/>
      <c r="H100" s="58"/>
    </row>
    <row r="101" spans="1:8" s="244" customFormat="1" ht="18.75" customHeight="1" x14ac:dyDescent="0.2">
      <c r="A101" s="255" t="s">
        <v>515</v>
      </c>
      <c r="B101" s="485" t="s">
        <v>735</v>
      </c>
      <c r="C101" s="485"/>
      <c r="D101" s="485"/>
      <c r="E101" s="361" t="s">
        <v>1065</v>
      </c>
      <c r="F101" s="246"/>
      <c r="G101" s="66"/>
      <c r="H101" s="58"/>
    </row>
    <row r="102" spans="1:8" s="244" customFormat="1" ht="12.75" customHeight="1" x14ac:dyDescent="0.2">
      <c r="A102" s="255" t="s">
        <v>515</v>
      </c>
      <c r="B102" s="485" t="s">
        <v>745</v>
      </c>
      <c r="C102" s="485"/>
      <c r="D102" s="485"/>
      <c r="E102" s="361"/>
      <c r="F102" s="246"/>
      <c r="G102" s="66"/>
      <c r="H102" s="58"/>
    </row>
    <row r="103" spans="1:8" s="244" customFormat="1" ht="12.75" customHeight="1" x14ac:dyDescent="0.2">
      <c r="A103" s="255" t="s">
        <v>515</v>
      </c>
      <c r="B103" s="485" t="s">
        <v>736</v>
      </c>
      <c r="C103" s="485"/>
      <c r="D103" s="485"/>
      <c r="E103" s="361"/>
      <c r="F103" s="246"/>
      <c r="G103" s="66"/>
      <c r="H103" s="58"/>
    </row>
    <row r="104" spans="1:8" s="244" customFormat="1" ht="12.75" customHeight="1" x14ac:dyDescent="0.2">
      <c r="A104" s="32"/>
      <c r="B104" s="245"/>
      <c r="C104" s="246"/>
      <c r="D104" s="246"/>
      <c r="E104" s="246"/>
      <c r="F104" s="246"/>
      <c r="G104" s="66"/>
      <c r="H104" s="58"/>
    </row>
    <row r="105" spans="1:8" s="244" customFormat="1" ht="12.75" customHeight="1" thickBot="1" x14ac:dyDescent="0.25">
      <c r="A105" s="255" t="s">
        <v>481</v>
      </c>
      <c r="B105" s="485" t="s">
        <v>746</v>
      </c>
      <c r="C105" s="485"/>
      <c r="D105" s="485"/>
      <c r="E105" s="485"/>
      <c r="F105" s="485"/>
      <c r="G105" s="485"/>
      <c r="H105" s="58"/>
    </row>
    <row r="106" spans="1:8" s="244" customFormat="1" ht="12.75" customHeight="1" x14ac:dyDescent="0.2">
      <c r="A106" s="255" t="s">
        <v>481</v>
      </c>
      <c r="B106" s="276"/>
      <c r="C106" s="276"/>
      <c r="D106" s="276"/>
      <c r="E106" s="313" t="s">
        <v>97</v>
      </c>
      <c r="F106" s="314" t="s">
        <v>98</v>
      </c>
      <c r="G106" s="276"/>
      <c r="H106" s="58"/>
    </row>
    <row r="107" spans="1:8" s="244" customFormat="1" ht="13.5" customHeight="1" x14ac:dyDescent="0.2">
      <c r="A107" s="255" t="s">
        <v>481</v>
      </c>
      <c r="B107" s="276" t="s">
        <v>747</v>
      </c>
      <c r="C107" s="276"/>
      <c r="D107" s="276"/>
      <c r="E107" s="362" t="s">
        <v>1065</v>
      </c>
      <c r="F107" s="363" t="s">
        <v>1065</v>
      </c>
      <c r="G107" s="66"/>
      <c r="H107" s="58"/>
    </row>
    <row r="108" spans="1:8" s="244" customFormat="1" ht="12.75" customHeight="1" x14ac:dyDescent="0.2">
      <c r="A108" s="255" t="s">
        <v>481</v>
      </c>
      <c r="B108" s="276" t="s">
        <v>748</v>
      </c>
      <c r="C108" s="276"/>
      <c r="D108" s="276"/>
      <c r="E108" s="362" t="s">
        <v>1065</v>
      </c>
      <c r="F108" s="363" t="s">
        <v>1065</v>
      </c>
      <c r="G108" s="66"/>
      <c r="H108" s="58"/>
    </row>
    <row r="109" spans="1:8" s="244" customFormat="1" ht="15.75" customHeight="1" x14ac:dyDescent="0.2">
      <c r="A109" s="255" t="s">
        <v>481</v>
      </c>
      <c r="B109" s="277" t="s">
        <v>749</v>
      </c>
      <c r="C109" s="289"/>
      <c r="D109" s="289"/>
      <c r="E109" s="362" t="s">
        <v>1065</v>
      </c>
      <c r="F109" s="363" t="s">
        <v>1065</v>
      </c>
      <c r="G109" s="66"/>
      <c r="H109" s="58"/>
    </row>
    <row r="110" spans="1:8" s="244" customFormat="1" ht="12.75" customHeight="1" x14ac:dyDescent="0.2">
      <c r="A110" s="255" t="s">
        <v>481</v>
      </c>
      <c r="B110" s="290" t="s">
        <v>750</v>
      </c>
      <c r="C110" s="289"/>
      <c r="D110" s="289"/>
      <c r="E110" s="315"/>
      <c r="F110" s="316"/>
      <c r="G110" s="66"/>
      <c r="H110" s="58"/>
    </row>
    <row r="111" spans="1:8" s="244" customFormat="1" ht="28.5" customHeight="1" x14ac:dyDescent="0.2">
      <c r="A111" s="255" t="s">
        <v>481</v>
      </c>
      <c r="B111" s="291" t="s">
        <v>751</v>
      </c>
      <c r="C111" s="289"/>
      <c r="D111" s="289"/>
      <c r="E111" s="315"/>
      <c r="F111" s="316"/>
      <c r="G111" s="66"/>
      <c r="H111" s="58"/>
    </row>
    <row r="112" spans="1:8" s="244" customFormat="1" ht="15" customHeight="1" x14ac:dyDescent="0.2">
      <c r="A112" s="255" t="s">
        <v>481</v>
      </c>
      <c r="B112" s="290" t="s">
        <v>752</v>
      </c>
      <c r="C112" s="289"/>
      <c r="D112" s="289"/>
      <c r="E112" s="315"/>
      <c r="F112" s="316"/>
      <c r="G112" s="66"/>
      <c r="H112" s="58"/>
    </row>
    <row r="113" spans="1:8" s="244" customFormat="1" ht="12.75" customHeight="1" thickBot="1" x14ac:dyDescent="0.25">
      <c r="A113" s="255" t="s">
        <v>481</v>
      </c>
      <c r="B113" s="290" t="s">
        <v>469</v>
      </c>
      <c r="C113" s="289"/>
      <c r="D113" s="289"/>
      <c r="E113" s="317"/>
      <c r="F113" s="318"/>
      <c r="G113" s="66"/>
      <c r="H113" s="58"/>
    </row>
    <row r="114" spans="1:8" s="244" customFormat="1" ht="12.75" customHeight="1" x14ac:dyDescent="0.2">
      <c r="A114" s="2"/>
      <c r="B114" s="67"/>
      <c r="C114" s="68"/>
      <c r="D114" s="68"/>
      <c r="E114" s="68"/>
      <c r="F114" s="68"/>
      <c r="G114" s="58"/>
      <c r="H114" s="58"/>
    </row>
    <row r="115" spans="1:8" x14ac:dyDescent="0.2">
      <c r="A115" s="2" t="s">
        <v>482</v>
      </c>
      <c r="B115" s="468" t="s">
        <v>753</v>
      </c>
      <c r="C115" s="469"/>
      <c r="D115" s="469"/>
      <c r="E115" s="469"/>
      <c r="F115" s="469"/>
      <c r="G115" s="58"/>
      <c r="H115" s="58"/>
    </row>
    <row r="116" spans="1:8" x14ac:dyDescent="0.2">
      <c r="A116" s="2" t="s">
        <v>482</v>
      </c>
      <c r="B116" s="357"/>
      <c r="C116" s="37" t="s">
        <v>516</v>
      </c>
      <c r="D116" s="37" t="s">
        <v>517</v>
      </c>
      <c r="E116" s="14"/>
      <c r="F116" s="14"/>
      <c r="G116" s="58"/>
      <c r="H116" s="58"/>
    </row>
    <row r="117" spans="1:8" x14ac:dyDescent="0.2">
      <c r="A117" s="2"/>
      <c r="B117" s="364"/>
      <c r="C117" s="365" t="s">
        <v>1065</v>
      </c>
      <c r="D117" s="61"/>
      <c r="E117" s="58"/>
      <c r="F117" s="58"/>
      <c r="G117" s="58"/>
      <c r="H117" s="58"/>
    </row>
    <row r="118" spans="1:8" x14ac:dyDescent="0.2">
      <c r="C118" s="62"/>
      <c r="D118" s="63"/>
      <c r="E118" s="36"/>
      <c r="F118" s="33"/>
      <c r="H118" s="58"/>
    </row>
    <row r="119" spans="1:8" x14ac:dyDescent="0.2">
      <c r="A119" s="2" t="s">
        <v>737</v>
      </c>
      <c r="B119" s="437" t="s">
        <v>741</v>
      </c>
      <c r="C119" s="432"/>
      <c r="D119" s="432"/>
      <c r="E119" s="366">
        <v>41685</v>
      </c>
      <c r="F119" s="33"/>
    </row>
    <row r="120" spans="1:8" ht="27" customHeight="1" x14ac:dyDescent="0.2">
      <c r="A120" s="2" t="s">
        <v>737</v>
      </c>
      <c r="B120" s="432" t="s">
        <v>740</v>
      </c>
      <c r="C120" s="432"/>
      <c r="D120" s="432"/>
      <c r="E120" s="73"/>
      <c r="F120" s="33"/>
    </row>
    <row r="121" spans="1:8" ht="27" customHeight="1" x14ac:dyDescent="0.2">
      <c r="A121" s="2"/>
      <c r="B121" s="55"/>
      <c r="C121" s="55"/>
      <c r="D121" s="55"/>
      <c r="E121" s="74"/>
      <c r="F121" s="33"/>
    </row>
    <row r="122" spans="1:8" ht="13.5" customHeight="1" x14ac:dyDescent="0.2">
      <c r="A122" s="2" t="s">
        <v>739</v>
      </c>
      <c r="B122" s="449" t="s">
        <v>483</v>
      </c>
      <c r="C122" s="447"/>
      <c r="D122" s="447"/>
      <c r="E122" s="447"/>
      <c r="F122" s="476"/>
    </row>
    <row r="123" spans="1:8" ht="27" customHeight="1" x14ac:dyDescent="0.2">
      <c r="A123" s="2" t="s">
        <v>739</v>
      </c>
      <c r="B123" s="473"/>
      <c r="C123" s="474"/>
      <c r="D123" s="474"/>
      <c r="E123" s="474"/>
      <c r="F123" s="475"/>
    </row>
    <row r="124" spans="1:8" x14ac:dyDescent="0.2">
      <c r="A124" s="2"/>
      <c r="B124" s="184"/>
      <c r="C124" s="184"/>
      <c r="D124" s="184"/>
      <c r="E124" s="74"/>
      <c r="F124" s="33"/>
    </row>
    <row r="125" spans="1:8" ht="15.75" customHeight="1" x14ac:dyDescent="0.2">
      <c r="A125" s="251" t="s">
        <v>754</v>
      </c>
      <c r="B125" s="482" t="s">
        <v>6</v>
      </c>
      <c r="C125" s="483"/>
      <c r="D125" s="483"/>
      <c r="E125" s="483"/>
      <c r="F125" s="483"/>
      <c r="G125" s="58"/>
    </row>
    <row r="126" spans="1:8" ht="17.25" customHeight="1" x14ac:dyDescent="0.2">
      <c r="A126" s="251" t="s">
        <v>754</v>
      </c>
      <c r="B126" s="292" t="s">
        <v>7</v>
      </c>
      <c r="C126" s="367" t="s">
        <v>1065</v>
      </c>
      <c r="D126" s="65"/>
      <c r="E126" s="65"/>
      <c r="F126" s="57"/>
      <c r="G126" s="58"/>
      <c r="H126" s="58"/>
    </row>
    <row r="127" spans="1:8" x14ac:dyDescent="0.2">
      <c r="A127" s="251" t="s">
        <v>754</v>
      </c>
      <c r="B127" s="292" t="s">
        <v>655</v>
      </c>
      <c r="C127" s="367" t="s">
        <v>1065</v>
      </c>
      <c r="D127" s="65"/>
      <c r="E127" s="65"/>
      <c r="F127" s="57"/>
      <c r="H127" s="58"/>
    </row>
    <row r="128" spans="1:8" x14ac:dyDescent="0.2">
      <c r="A128" s="251" t="s">
        <v>754</v>
      </c>
      <c r="B128" s="292" t="s">
        <v>738</v>
      </c>
      <c r="C128" s="367" t="s">
        <v>1065</v>
      </c>
      <c r="D128" s="65"/>
      <c r="E128" s="65"/>
      <c r="F128" s="57"/>
    </row>
    <row r="129" spans="1:11" x14ac:dyDescent="0.2">
      <c r="A129" s="251" t="s">
        <v>754</v>
      </c>
      <c r="B129" s="292" t="s">
        <v>8</v>
      </c>
      <c r="C129" s="367" t="s">
        <v>1065</v>
      </c>
      <c r="D129" s="65"/>
      <c r="E129" s="65"/>
      <c r="F129" s="57"/>
    </row>
    <row r="130" spans="1:11" x14ac:dyDescent="0.2">
      <c r="A130" s="251" t="s">
        <v>754</v>
      </c>
      <c r="B130" s="279" t="s">
        <v>9</v>
      </c>
      <c r="C130" s="367" t="s">
        <v>1065</v>
      </c>
      <c r="D130" s="55"/>
      <c r="E130" s="74"/>
      <c r="F130" s="33"/>
    </row>
    <row r="131" spans="1:11" x14ac:dyDescent="0.2">
      <c r="A131" s="251" t="s">
        <v>754</v>
      </c>
      <c r="B131" s="292" t="s">
        <v>10</v>
      </c>
      <c r="C131" s="368" t="s">
        <v>1065</v>
      </c>
    </row>
    <row r="132" spans="1:11" x14ac:dyDescent="0.2">
      <c r="A132" s="251" t="s">
        <v>754</v>
      </c>
      <c r="B132" s="292" t="s">
        <v>11</v>
      </c>
      <c r="C132" s="486"/>
      <c r="D132" s="487"/>
      <c r="E132" s="425"/>
    </row>
    <row r="133" spans="1:11" x14ac:dyDescent="0.2">
      <c r="A133" s="2"/>
      <c r="B133" s="55"/>
      <c r="C133" s="55"/>
      <c r="D133" s="55"/>
      <c r="E133" s="74"/>
      <c r="F133" s="33"/>
    </row>
    <row r="134" spans="1:11" ht="15.75" x14ac:dyDescent="0.25">
      <c r="B134" s="25" t="s">
        <v>962</v>
      </c>
      <c r="C134" s="62"/>
      <c r="D134" s="42"/>
      <c r="F134" s="33"/>
    </row>
    <row r="135" spans="1:11" ht="39" customHeight="1" x14ac:dyDescent="0.2">
      <c r="B135" s="458" t="s">
        <v>1035</v>
      </c>
      <c r="C135" s="396"/>
      <c r="D135" s="396"/>
      <c r="E135" s="396"/>
      <c r="F135" s="396"/>
    </row>
    <row r="136" spans="1:11" ht="41.25" customHeight="1" x14ac:dyDescent="0.25">
      <c r="B136" s="25"/>
      <c r="C136" s="62"/>
      <c r="D136" s="42"/>
      <c r="F136" s="33"/>
    </row>
    <row r="137" spans="1:11" ht="98.25" customHeight="1" x14ac:dyDescent="0.2">
      <c r="A137" s="2" t="s">
        <v>641</v>
      </c>
      <c r="B137" s="435" t="s">
        <v>1036</v>
      </c>
      <c r="C137" s="436"/>
      <c r="D137" s="436"/>
      <c r="E137" s="436"/>
      <c r="F137" s="436"/>
      <c r="H137" s="281"/>
      <c r="I137" s="6"/>
      <c r="J137" s="6"/>
      <c r="K137" s="6"/>
    </row>
    <row r="138" spans="1:11" ht="13.5" customHeight="1" x14ac:dyDescent="0.2">
      <c r="A138" s="2"/>
      <c r="B138" s="76"/>
      <c r="C138" s="75"/>
      <c r="D138" s="75"/>
      <c r="E138" s="75"/>
      <c r="F138" s="75"/>
      <c r="H138" s="296"/>
    </row>
    <row r="139" spans="1:11" x14ac:dyDescent="0.2">
      <c r="A139" s="2" t="s">
        <v>641</v>
      </c>
      <c r="B139" s="144" t="s">
        <v>963</v>
      </c>
      <c r="C139" s="369">
        <v>0.65700000000000003</v>
      </c>
      <c r="D139" s="437" t="s">
        <v>964</v>
      </c>
      <c r="E139" s="438"/>
      <c r="F139" s="77">
        <v>387</v>
      </c>
    </row>
    <row r="140" spans="1:11" x14ac:dyDescent="0.2">
      <c r="A140" s="2" t="s">
        <v>641</v>
      </c>
      <c r="B140" s="144" t="s">
        <v>965</v>
      </c>
      <c r="C140" s="369">
        <v>0.253</v>
      </c>
      <c r="D140" s="437" t="s">
        <v>265</v>
      </c>
      <c r="E140" s="438"/>
      <c r="F140" s="77">
        <v>149</v>
      </c>
    </row>
    <row r="141" spans="1:11" x14ac:dyDescent="0.2">
      <c r="A141" s="2"/>
      <c r="B141" s="76"/>
      <c r="C141" s="75"/>
      <c r="D141" s="75"/>
      <c r="E141" s="75"/>
      <c r="F141" s="75"/>
    </row>
    <row r="142" spans="1:11" x14ac:dyDescent="0.2">
      <c r="A142" s="2" t="s">
        <v>641</v>
      </c>
      <c r="B142" s="43"/>
      <c r="C142" s="143" t="s">
        <v>266</v>
      </c>
      <c r="D142" s="143" t="s">
        <v>267</v>
      </c>
    </row>
    <row r="143" spans="1:11" x14ac:dyDescent="0.2">
      <c r="A143" s="2" t="s">
        <v>641</v>
      </c>
      <c r="B143" s="234" t="s">
        <v>470</v>
      </c>
      <c r="C143" s="30">
        <v>560</v>
      </c>
      <c r="D143" s="30">
        <v>660</v>
      </c>
    </row>
    <row r="144" spans="1:11" x14ac:dyDescent="0.2">
      <c r="A144" s="2" t="s">
        <v>641</v>
      </c>
      <c r="B144" s="9" t="s">
        <v>428</v>
      </c>
      <c r="C144" s="30">
        <v>560</v>
      </c>
      <c r="D144" s="30">
        <v>670</v>
      </c>
    </row>
    <row r="145" spans="1:6" x14ac:dyDescent="0.2">
      <c r="A145" s="2"/>
      <c r="B145" s="234" t="s">
        <v>471</v>
      </c>
      <c r="C145" s="30">
        <v>560</v>
      </c>
      <c r="D145" s="30">
        <v>670</v>
      </c>
    </row>
    <row r="146" spans="1:6" x14ac:dyDescent="0.2">
      <c r="A146" s="2"/>
      <c r="B146" s="234" t="s">
        <v>472</v>
      </c>
      <c r="C146" s="30"/>
      <c r="D146" s="30"/>
    </row>
    <row r="147" spans="1:6" x14ac:dyDescent="0.2">
      <c r="A147" s="2" t="s">
        <v>641</v>
      </c>
      <c r="B147" s="9" t="s">
        <v>268</v>
      </c>
      <c r="C147" s="30">
        <v>25</v>
      </c>
      <c r="D147" s="30">
        <v>31</v>
      </c>
    </row>
    <row r="148" spans="1:6" x14ac:dyDescent="0.2">
      <c r="A148" s="2" t="s">
        <v>641</v>
      </c>
      <c r="B148" s="9" t="s">
        <v>270</v>
      </c>
      <c r="C148" s="30"/>
      <c r="D148" s="30"/>
    </row>
    <row r="149" spans="1:6" x14ac:dyDescent="0.2">
      <c r="A149" s="2" t="s">
        <v>641</v>
      </c>
      <c r="B149" s="9" t="s">
        <v>269</v>
      </c>
      <c r="C149" s="30"/>
      <c r="D149" s="30"/>
    </row>
    <row r="150" spans="1:6" x14ac:dyDescent="0.2">
      <c r="A150" s="2" t="s">
        <v>641</v>
      </c>
      <c r="B150" s="302" t="s">
        <v>473</v>
      </c>
      <c r="C150" s="30"/>
      <c r="D150" s="30"/>
    </row>
    <row r="151" spans="1:6" x14ac:dyDescent="0.2">
      <c r="C151" s="223"/>
      <c r="D151" s="223"/>
    </row>
    <row r="152" spans="1:6" x14ac:dyDescent="0.2">
      <c r="A152" s="2" t="s">
        <v>641</v>
      </c>
      <c r="B152" s="439" t="s">
        <v>313</v>
      </c>
      <c r="C152" s="440"/>
      <c r="D152" s="440"/>
      <c r="E152" s="440"/>
      <c r="F152" s="440"/>
    </row>
    <row r="153" spans="1:6" ht="25.5" x14ac:dyDescent="0.2">
      <c r="A153" s="2" t="s">
        <v>641</v>
      </c>
      <c r="B153" s="43"/>
      <c r="C153" s="303" t="s">
        <v>470</v>
      </c>
      <c r="D153" s="143" t="s">
        <v>428</v>
      </c>
      <c r="E153" s="304" t="s">
        <v>471</v>
      </c>
    </row>
    <row r="154" spans="1:6" x14ac:dyDescent="0.2">
      <c r="A154" s="2" t="s">
        <v>641</v>
      </c>
      <c r="B154" s="9" t="s">
        <v>271</v>
      </c>
      <c r="C154" s="372">
        <v>0.13200000000000001</v>
      </c>
      <c r="D154" s="372">
        <v>0.124</v>
      </c>
      <c r="E154" s="373">
        <v>0.14499999999999999</v>
      </c>
    </row>
    <row r="155" spans="1:6" x14ac:dyDescent="0.2">
      <c r="A155" s="2" t="s">
        <v>641</v>
      </c>
      <c r="B155" s="9" t="s">
        <v>272</v>
      </c>
      <c r="C155" s="372">
        <v>0.442</v>
      </c>
      <c r="D155" s="372">
        <v>0.48299999999999998</v>
      </c>
      <c r="E155" s="373">
        <v>0.46</v>
      </c>
    </row>
    <row r="156" spans="1:6" x14ac:dyDescent="0.2">
      <c r="A156" s="2" t="s">
        <v>641</v>
      </c>
      <c r="B156" s="9" t="s">
        <v>431</v>
      </c>
      <c r="C156" s="372">
        <v>0.34200000000000003</v>
      </c>
      <c r="D156" s="372">
        <v>0.34599999999999997</v>
      </c>
      <c r="E156" s="373">
        <v>0.318</v>
      </c>
    </row>
    <row r="157" spans="1:6" x14ac:dyDescent="0.2">
      <c r="A157" s="2" t="s">
        <v>641</v>
      </c>
      <c r="B157" s="9" t="s">
        <v>432</v>
      </c>
      <c r="C157" s="372">
        <v>8.4000000000000005E-2</v>
      </c>
      <c r="D157" s="372">
        <v>4.7E-2</v>
      </c>
      <c r="E157" s="373">
        <v>7.6999999999999999E-2</v>
      </c>
    </row>
    <row r="158" spans="1:6" x14ac:dyDescent="0.2">
      <c r="A158" s="2" t="s">
        <v>641</v>
      </c>
      <c r="B158" s="9" t="s">
        <v>433</v>
      </c>
      <c r="C158" s="233"/>
      <c r="D158" s="233"/>
      <c r="E158" s="305"/>
    </row>
    <row r="159" spans="1:6" x14ac:dyDescent="0.2">
      <c r="A159" s="2" t="s">
        <v>641</v>
      </c>
      <c r="B159" s="9" t="s">
        <v>434</v>
      </c>
      <c r="C159" s="233"/>
      <c r="D159" s="233"/>
      <c r="E159" s="305"/>
    </row>
    <row r="160" spans="1:6" x14ac:dyDescent="0.2">
      <c r="B160" s="234" t="s">
        <v>710</v>
      </c>
      <c r="C160" s="372">
        <f>SUM(C154:C159)</f>
        <v>1.0000000000000002</v>
      </c>
      <c r="D160" s="372">
        <f>SUM(D154:D159)</f>
        <v>1</v>
      </c>
      <c r="E160" s="373">
        <f>SUM(E154:E159)</f>
        <v>1</v>
      </c>
    </row>
    <row r="161" spans="1:6" x14ac:dyDescent="0.2">
      <c r="A161" s="2" t="s">
        <v>641</v>
      </c>
      <c r="B161" s="43"/>
      <c r="C161" s="143" t="s">
        <v>268</v>
      </c>
      <c r="D161" s="143" t="s">
        <v>269</v>
      </c>
      <c r="E161" s="143" t="s">
        <v>270</v>
      </c>
    </row>
    <row r="162" spans="1:6" x14ac:dyDescent="0.2">
      <c r="A162" s="2" t="s">
        <v>641</v>
      </c>
      <c r="B162" s="9" t="s">
        <v>435</v>
      </c>
      <c r="C162" s="374">
        <v>0.25800000000000001</v>
      </c>
      <c r="D162" s="374"/>
      <c r="E162" s="374"/>
    </row>
    <row r="163" spans="1:6" x14ac:dyDescent="0.2">
      <c r="A163" s="2" t="s">
        <v>641</v>
      </c>
      <c r="B163" s="9" t="s">
        <v>436</v>
      </c>
      <c r="C163" s="374">
        <v>0.66200000000000003</v>
      </c>
      <c r="D163" s="374"/>
      <c r="E163" s="374"/>
    </row>
    <row r="164" spans="1:6" x14ac:dyDescent="0.2">
      <c r="A164" s="2" t="s">
        <v>641</v>
      </c>
      <c r="B164" s="9" t="s">
        <v>437</v>
      </c>
      <c r="C164" s="374">
        <v>0.08</v>
      </c>
      <c r="D164" s="374"/>
      <c r="E164" s="374"/>
    </row>
    <row r="165" spans="1:6" x14ac:dyDescent="0.2">
      <c r="A165" s="2" t="s">
        <v>641</v>
      </c>
      <c r="B165" s="44" t="s">
        <v>438</v>
      </c>
      <c r="C165" s="374"/>
      <c r="D165" s="374"/>
      <c r="E165" s="374"/>
    </row>
    <row r="166" spans="1:6" x14ac:dyDescent="0.2">
      <c r="A166" s="2" t="s">
        <v>641</v>
      </c>
      <c r="B166" s="44" t="s">
        <v>439</v>
      </c>
      <c r="C166" s="374"/>
      <c r="D166" s="374"/>
      <c r="E166" s="374"/>
    </row>
    <row r="167" spans="1:6" x14ac:dyDescent="0.2">
      <c r="A167" s="2" t="s">
        <v>641</v>
      </c>
      <c r="B167" s="9" t="s">
        <v>440</v>
      </c>
      <c r="C167" s="374"/>
      <c r="D167" s="374"/>
      <c r="E167" s="374"/>
    </row>
    <row r="168" spans="1:6" x14ac:dyDescent="0.2">
      <c r="B168" s="9" t="s">
        <v>710</v>
      </c>
      <c r="C168" s="372">
        <f>SUM(C162:C167)</f>
        <v>1</v>
      </c>
      <c r="D168" s="372">
        <f>SUM(D162:D167)</f>
        <v>0</v>
      </c>
      <c r="E168" s="372">
        <f>SUM(E162:E167)</f>
        <v>0</v>
      </c>
    </row>
    <row r="169" spans="1:6" ht="46.5" customHeight="1" x14ac:dyDescent="0.2">
      <c r="A169" s="2" t="s">
        <v>642</v>
      </c>
      <c r="B169" s="484" t="s">
        <v>133</v>
      </c>
      <c r="C169" s="484"/>
      <c r="D169" s="484"/>
      <c r="E169" s="484"/>
      <c r="F169" s="484"/>
    </row>
    <row r="170" spans="1:6" x14ac:dyDescent="0.2">
      <c r="A170" s="2" t="s">
        <v>642</v>
      </c>
      <c r="B170" s="434" t="s">
        <v>441</v>
      </c>
      <c r="C170" s="434"/>
      <c r="D170" s="434"/>
      <c r="E170" s="375">
        <v>0.43</v>
      </c>
      <c r="F170" s="62"/>
    </row>
    <row r="171" spans="1:6" x14ac:dyDescent="0.2">
      <c r="A171" s="2" t="s">
        <v>642</v>
      </c>
      <c r="B171" s="432" t="s">
        <v>442</v>
      </c>
      <c r="C171" s="432"/>
      <c r="D171" s="432"/>
      <c r="E171" s="375">
        <v>0.74</v>
      </c>
      <c r="F171" s="62"/>
    </row>
    <row r="172" spans="1:6" x14ac:dyDescent="0.2">
      <c r="A172" s="2" t="s">
        <v>642</v>
      </c>
      <c r="B172" s="432" t="s">
        <v>443</v>
      </c>
      <c r="C172" s="432"/>
      <c r="D172" s="432"/>
      <c r="E172" s="375">
        <v>0.92</v>
      </c>
      <c r="F172" s="224" t="s">
        <v>518</v>
      </c>
    </row>
    <row r="173" spans="1:6" x14ac:dyDescent="0.2">
      <c r="A173" s="2" t="s">
        <v>642</v>
      </c>
      <c r="B173" s="432" t="s">
        <v>293</v>
      </c>
      <c r="C173" s="432"/>
      <c r="D173" s="432"/>
      <c r="E173" s="375">
        <v>0.08</v>
      </c>
      <c r="F173" s="224" t="s">
        <v>519</v>
      </c>
    </row>
    <row r="174" spans="1:6" x14ac:dyDescent="0.2">
      <c r="A174" s="2" t="s">
        <v>642</v>
      </c>
      <c r="B174" s="432" t="s">
        <v>294</v>
      </c>
      <c r="C174" s="432"/>
      <c r="D174" s="432"/>
      <c r="E174" s="375"/>
      <c r="F174" s="62"/>
    </row>
    <row r="175" spans="1:6" ht="26.25" customHeight="1" x14ac:dyDescent="0.2">
      <c r="A175" s="2" t="s">
        <v>642</v>
      </c>
      <c r="B175" s="456" t="s">
        <v>720</v>
      </c>
      <c r="C175" s="408"/>
      <c r="D175" s="408"/>
      <c r="E175" s="457"/>
      <c r="F175" s="370">
        <v>0.35499999999999998</v>
      </c>
    </row>
    <row r="176" spans="1:6" ht="25.5" customHeight="1" x14ac:dyDescent="0.2">
      <c r="F176" s="33"/>
    </row>
    <row r="177" spans="1:6" ht="38.25" customHeight="1" x14ac:dyDescent="0.2">
      <c r="A177" s="2" t="s">
        <v>643</v>
      </c>
      <c r="B177" s="458" t="s">
        <v>769</v>
      </c>
      <c r="C177" s="396"/>
      <c r="D177" s="396"/>
      <c r="E177" s="396"/>
      <c r="F177" s="396"/>
    </row>
    <row r="178" spans="1:6" x14ac:dyDescent="0.2">
      <c r="A178" s="2" t="s">
        <v>643</v>
      </c>
      <c r="B178" s="455" t="s">
        <v>12</v>
      </c>
      <c r="C178" s="455"/>
      <c r="D178" s="370">
        <v>0.16800000000000001</v>
      </c>
      <c r="F178" s="62"/>
    </row>
    <row r="179" spans="1:6" x14ac:dyDescent="0.2">
      <c r="A179" s="2" t="s">
        <v>643</v>
      </c>
      <c r="B179" s="455" t="s">
        <v>13</v>
      </c>
      <c r="C179" s="455"/>
      <c r="D179" s="370">
        <v>0.21</v>
      </c>
      <c r="F179" s="62"/>
    </row>
    <row r="180" spans="1:6" x14ac:dyDescent="0.2">
      <c r="A180" s="2" t="s">
        <v>643</v>
      </c>
      <c r="B180" s="455" t="s">
        <v>14</v>
      </c>
      <c r="C180" s="455"/>
      <c r="D180" s="370">
        <v>0.20499999999999999</v>
      </c>
      <c r="F180" s="62"/>
    </row>
    <row r="181" spans="1:6" x14ac:dyDescent="0.2">
      <c r="A181" s="2" t="s">
        <v>643</v>
      </c>
      <c r="B181" s="455" t="s">
        <v>15</v>
      </c>
      <c r="C181" s="455"/>
      <c r="D181" s="370">
        <v>0.16400000000000001</v>
      </c>
      <c r="F181" s="62"/>
    </row>
    <row r="182" spans="1:6" x14ac:dyDescent="0.2">
      <c r="A182" s="2" t="s">
        <v>643</v>
      </c>
      <c r="B182" s="455" t="s">
        <v>16</v>
      </c>
      <c r="C182" s="455"/>
      <c r="D182" s="370">
        <v>0.221</v>
      </c>
      <c r="F182" s="62"/>
    </row>
    <row r="183" spans="1:6" x14ac:dyDescent="0.2">
      <c r="A183" s="2" t="s">
        <v>643</v>
      </c>
      <c r="B183" s="455" t="s">
        <v>17</v>
      </c>
      <c r="C183" s="455"/>
      <c r="D183" s="370">
        <v>3.2000000000000001E-2</v>
      </c>
      <c r="F183" s="62"/>
    </row>
    <row r="184" spans="1:6" x14ac:dyDescent="0.2">
      <c r="A184" s="2" t="s">
        <v>643</v>
      </c>
      <c r="B184" s="432" t="s">
        <v>295</v>
      </c>
      <c r="C184" s="432"/>
      <c r="D184" s="370"/>
      <c r="F184" s="62"/>
    </row>
    <row r="185" spans="1:6" x14ac:dyDescent="0.2">
      <c r="A185" s="2" t="s">
        <v>643</v>
      </c>
      <c r="B185" s="432" t="s">
        <v>296</v>
      </c>
      <c r="C185" s="432"/>
      <c r="D185" s="370"/>
      <c r="F185" s="62"/>
    </row>
    <row r="186" spans="1:6" x14ac:dyDescent="0.2">
      <c r="B186" s="501" t="s">
        <v>710</v>
      </c>
      <c r="C186" s="502"/>
      <c r="D186" s="371">
        <f>SUM(D178:D185)</f>
        <v>1</v>
      </c>
      <c r="F186" s="36"/>
    </row>
    <row r="187" spans="1:6" s="36" customFormat="1" x14ac:dyDescent="0.2">
      <c r="A187" s="184"/>
      <c r="B187" s="257"/>
      <c r="C187" s="257"/>
      <c r="D187" s="257"/>
      <c r="E187" s="45"/>
    </row>
    <row r="188" spans="1:6" s="36" customFormat="1" ht="31.5" customHeight="1" x14ac:dyDescent="0.2">
      <c r="A188" s="2" t="s">
        <v>644</v>
      </c>
      <c r="B188" s="504" t="s">
        <v>770</v>
      </c>
      <c r="C188" s="505"/>
      <c r="D188" s="505"/>
      <c r="E188" s="376">
        <v>3.28</v>
      </c>
      <c r="F188" s="81"/>
    </row>
    <row r="189" spans="1:6" s="36" customFormat="1" ht="27" customHeight="1" x14ac:dyDescent="0.2">
      <c r="A189" s="2" t="s">
        <v>644</v>
      </c>
      <c r="B189" s="437" t="s">
        <v>821</v>
      </c>
      <c r="C189" s="432"/>
      <c r="D189" s="432"/>
      <c r="E189" s="372">
        <v>0.998</v>
      </c>
      <c r="F189" s="62"/>
    </row>
    <row r="190" spans="1:6" ht="24.75" customHeight="1" x14ac:dyDescent="0.2">
      <c r="F190" s="36"/>
    </row>
    <row r="191" spans="1:6" ht="15.75" x14ac:dyDescent="0.25">
      <c r="B191" s="25" t="s">
        <v>297</v>
      </c>
      <c r="F191" s="36"/>
    </row>
    <row r="192" spans="1:6" x14ac:dyDescent="0.2">
      <c r="A192" s="2" t="s">
        <v>645</v>
      </c>
      <c r="B192" s="3" t="s">
        <v>298</v>
      </c>
      <c r="F192" s="36"/>
    </row>
    <row r="193" spans="1:8" x14ac:dyDescent="0.2">
      <c r="A193" s="2" t="s">
        <v>645</v>
      </c>
      <c r="B193" s="69"/>
      <c r="C193" s="37" t="s">
        <v>516</v>
      </c>
      <c r="D193" s="37" t="s">
        <v>517</v>
      </c>
      <c r="E193" s="14"/>
      <c r="F193" s="14"/>
      <c r="G193" s="58"/>
    </row>
    <row r="194" spans="1:8" ht="25.5" x14ac:dyDescent="0.2">
      <c r="A194" s="2" t="s">
        <v>645</v>
      </c>
      <c r="B194" s="47" t="s">
        <v>299</v>
      </c>
      <c r="C194" s="377" t="s">
        <v>1065</v>
      </c>
      <c r="D194" s="37"/>
      <c r="F194" s="33"/>
      <c r="H194" s="58"/>
    </row>
    <row r="195" spans="1:8" x14ac:dyDescent="0.2">
      <c r="A195" s="2" t="s">
        <v>645</v>
      </c>
      <c r="B195" s="9" t="s">
        <v>300</v>
      </c>
      <c r="C195" s="378">
        <v>50</v>
      </c>
      <c r="F195" s="82"/>
    </row>
    <row r="196" spans="1:8" x14ac:dyDescent="0.2">
      <c r="A196" s="2" t="s">
        <v>645</v>
      </c>
      <c r="B196" s="69"/>
      <c r="C196" s="37" t="s">
        <v>516</v>
      </c>
      <c r="D196" s="37" t="s">
        <v>517</v>
      </c>
      <c r="E196" s="14"/>
      <c r="F196" s="14"/>
      <c r="G196" s="58"/>
    </row>
    <row r="197" spans="1:8" ht="25.5" x14ac:dyDescent="0.2">
      <c r="A197" s="2" t="s">
        <v>645</v>
      </c>
      <c r="B197" s="8" t="s">
        <v>301</v>
      </c>
      <c r="C197" s="377" t="s">
        <v>1065</v>
      </c>
      <c r="D197" s="37"/>
      <c r="F197" s="33"/>
      <c r="H197" s="58"/>
    </row>
    <row r="198" spans="1:8" x14ac:dyDescent="0.2">
      <c r="A198" s="2"/>
      <c r="B198" s="55"/>
      <c r="C198" s="116"/>
      <c r="D198" s="116"/>
      <c r="F198" s="33"/>
    </row>
    <row r="199" spans="1:8" x14ac:dyDescent="0.2">
      <c r="A199" s="2" t="s">
        <v>645</v>
      </c>
      <c r="B199" s="509" t="s">
        <v>18</v>
      </c>
      <c r="C199" s="418"/>
      <c r="D199" s="418"/>
      <c r="F199" s="33"/>
    </row>
    <row r="200" spans="1:8" ht="27" customHeight="1" x14ac:dyDescent="0.2">
      <c r="A200" s="2" t="s">
        <v>645</v>
      </c>
      <c r="B200" s="278" t="s">
        <v>19</v>
      </c>
      <c r="C200" s="367" t="s">
        <v>1065</v>
      </c>
      <c r="D200" s="116"/>
      <c r="F200" s="33"/>
    </row>
    <row r="201" spans="1:8" x14ac:dyDescent="0.2">
      <c r="A201" s="2" t="s">
        <v>645</v>
      </c>
      <c r="B201" s="278" t="s">
        <v>20</v>
      </c>
      <c r="C201" s="256"/>
      <c r="D201" s="116"/>
      <c r="F201" s="33"/>
    </row>
    <row r="202" spans="1:8" x14ac:dyDescent="0.2">
      <c r="A202" s="2" t="s">
        <v>645</v>
      </c>
      <c r="B202" s="278" t="s">
        <v>21</v>
      </c>
      <c r="C202" s="256"/>
      <c r="D202" s="116"/>
      <c r="F202" s="33"/>
    </row>
    <row r="203" spans="1:8" x14ac:dyDescent="0.2">
      <c r="B203" s="55"/>
      <c r="C203" s="116"/>
      <c r="D203" s="116"/>
      <c r="F203" s="33"/>
    </row>
    <row r="204" spans="1:8" x14ac:dyDescent="0.2">
      <c r="A204" s="2" t="s">
        <v>645</v>
      </c>
      <c r="B204" s="69"/>
      <c r="C204" s="37" t="s">
        <v>516</v>
      </c>
      <c r="D204" s="37" t="s">
        <v>517</v>
      </c>
      <c r="F204" s="33"/>
    </row>
    <row r="205" spans="1:8" ht="38.25" x14ac:dyDescent="0.2">
      <c r="A205" s="2" t="s">
        <v>645</v>
      </c>
      <c r="B205" s="278" t="s">
        <v>22</v>
      </c>
      <c r="C205" s="377" t="s">
        <v>1065</v>
      </c>
      <c r="D205" s="37"/>
      <c r="F205" s="33"/>
    </row>
    <row r="206" spans="1:8" x14ac:dyDescent="0.2">
      <c r="F206" s="36"/>
    </row>
    <row r="207" spans="1:8" x14ac:dyDescent="0.2">
      <c r="A207" s="2" t="s">
        <v>646</v>
      </c>
      <c r="B207" s="3" t="s">
        <v>302</v>
      </c>
      <c r="F207" s="36"/>
    </row>
    <row r="208" spans="1:8" x14ac:dyDescent="0.2">
      <c r="A208" s="2" t="s">
        <v>646</v>
      </c>
      <c r="B208" s="69"/>
      <c r="C208" s="37" t="s">
        <v>516</v>
      </c>
      <c r="D208" s="37" t="s">
        <v>517</v>
      </c>
      <c r="E208" s="14"/>
      <c r="F208" s="14"/>
      <c r="G208" s="58"/>
    </row>
    <row r="209" spans="1:8" ht="25.5" x14ac:dyDescent="0.2">
      <c r="A209" s="2" t="s">
        <v>646</v>
      </c>
      <c r="B209" s="47" t="s">
        <v>303</v>
      </c>
      <c r="C209" s="379" t="s">
        <v>1065</v>
      </c>
      <c r="D209" s="9"/>
      <c r="F209" s="33"/>
      <c r="H209" s="58"/>
    </row>
    <row r="210" spans="1:8" x14ac:dyDescent="0.2">
      <c r="A210" s="2" t="s">
        <v>646</v>
      </c>
      <c r="B210" s="83" t="s">
        <v>822</v>
      </c>
      <c r="C210" s="380">
        <v>41685</v>
      </c>
      <c r="F210" s="36"/>
    </row>
    <row r="211" spans="1:8" x14ac:dyDescent="0.2">
      <c r="A211" s="2" t="s">
        <v>646</v>
      </c>
      <c r="B211" s="83" t="s">
        <v>823</v>
      </c>
      <c r="C211" s="380">
        <v>41685</v>
      </c>
      <c r="F211" s="36"/>
    </row>
    <row r="212" spans="1:8" x14ac:dyDescent="0.2">
      <c r="B212" s="59"/>
      <c r="F212" s="36"/>
    </row>
    <row r="213" spans="1:8" x14ac:dyDescent="0.2">
      <c r="A213" s="2" t="s">
        <v>647</v>
      </c>
      <c r="B213" s="441"/>
      <c r="C213" s="442"/>
      <c r="D213" s="443"/>
      <c r="E213" s="37" t="s">
        <v>516</v>
      </c>
      <c r="F213" s="37" t="s">
        <v>517</v>
      </c>
      <c r="G213" s="58"/>
    </row>
    <row r="214" spans="1:8" x14ac:dyDescent="0.2">
      <c r="A214" s="2" t="s">
        <v>647</v>
      </c>
      <c r="B214" s="506" t="s">
        <v>23</v>
      </c>
      <c r="C214" s="507"/>
      <c r="D214" s="508"/>
      <c r="E214" s="377" t="s">
        <v>1065</v>
      </c>
      <c r="F214" s="37"/>
      <c r="H214" s="58"/>
    </row>
    <row r="215" spans="1:8" ht="28.5" customHeight="1" x14ac:dyDescent="0.2">
      <c r="F215" s="36"/>
    </row>
    <row r="216" spans="1:8" x14ac:dyDescent="0.2">
      <c r="A216" s="2" t="s">
        <v>648</v>
      </c>
      <c r="B216" s="60" t="s">
        <v>824</v>
      </c>
      <c r="F216" s="36"/>
    </row>
    <row r="217" spans="1:8" ht="25.5" x14ac:dyDescent="0.2">
      <c r="A217" s="2" t="s">
        <v>648</v>
      </c>
      <c r="B217" s="47" t="s">
        <v>825</v>
      </c>
      <c r="C217" s="9"/>
      <c r="D217" s="52"/>
      <c r="E217" s="36"/>
      <c r="F217" s="36"/>
    </row>
    <row r="218" spans="1:8" x14ac:dyDescent="0.2">
      <c r="A218" s="2" t="s">
        <v>648</v>
      </c>
      <c r="B218" s="83" t="s">
        <v>826</v>
      </c>
      <c r="C218" s="381">
        <v>41713</v>
      </c>
      <c r="D218" s="52"/>
      <c r="E218" s="36"/>
      <c r="F218" s="36"/>
    </row>
    <row r="219" spans="1:8" x14ac:dyDescent="0.2">
      <c r="A219" s="2" t="s">
        <v>648</v>
      </c>
      <c r="B219" s="84" t="s">
        <v>827</v>
      </c>
      <c r="C219" s="85"/>
      <c r="D219" s="52"/>
      <c r="E219" s="36"/>
      <c r="F219" s="36"/>
    </row>
    <row r="220" spans="1:8" x14ac:dyDescent="0.2">
      <c r="A220" s="2"/>
      <c r="B220" s="86"/>
      <c r="C220" s="72"/>
      <c r="D220" s="52"/>
      <c r="E220" s="36"/>
      <c r="F220" s="36"/>
    </row>
    <row r="221" spans="1:8" x14ac:dyDescent="0.2">
      <c r="B221" s="36"/>
      <c r="C221" s="36"/>
      <c r="D221" s="36"/>
      <c r="E221" s="36"/>
      <c r="F221" s="36"/>
    </row>
    <row r="222" spans="1:8" x14ac:dyDescent="0.2">
      <c r="A222" s="2" t="s">
        <v>649</v>
      </c>
      <c r="B222" s="3" t="s">
        <v>721</v>
      </c>
      <c r="F222" s="36"/>
    </row>
    <row r="223" spans="1:8" x14ac:dyDescent="0.2">
      <c r="A223" s="2" t="s">
        <v>649</v>
      </c>
      <c r="B223" s="99" t="s">
        <v>351</v>
      </c>
      <c r="C223" s="115">
        <v>41760</v>
      </c>
      <c r="F223" s="36"/>
    </row>
    <row r="224" spans="1:8" x14ac:dyDescent="0.2">
      <c r="A224" s="2" t="s">
        <v>649</v>
      </c>
      <c r="B224" s="99" t="s">
        <v>352</v>
      </c>
      <c r="C224" s="96"/>
      <c r="F224" s="36"/>
    </row>
    <row r="225" spans="1:6" ht="38.25" x14ac:dyDescent="0.2">
      <c r="A225" s="2" t="s">
        <v>649</v>
      </c>
      <c r="B225" s="99" t="s">
        <v>353</v>
      </c>
      <c r="C225" s="114"/>
      <c r="F225" s="36"/>
    </row>
    <row r="226" spans="1:6" x14ac:dyDescent="0.2">
      <c r="A226" s="2" t="s">
        <v>649</v>
      </c>
      <c r="B226" s="84" t="s">
        <v>827</v>
      </c>
      <c r="C226" s="85"/>
      <c r="F226" s="36"/>
    </row>
    <row r="227" spans="1:6" x14ac:dyDescent="0.2">
      <c r="A227" s="2"/>
      <c r="B227" s="258"/>
      <c r="C227" s="259"/>
      <c r="F227" s="36"/>
    </row>
    <row r="228" spans="1:6" x14ac:dyDescent="0.2">
      <c r="A228" s="2" t="s">
        <v>649</v>
      </c>
      <c r="B228" s="511" t="s">
        <v>477</v>
      </c>
      <c r="C228" s="512"/>
      <c r="D228" s="115">
        <v>41760</v>
      </c>
      <c r="F228" s="36"/>
    </row>
    <row r="229" spans="1:6" x14ac:dyDescent="0.2">
      <c r="A229" s="2" t="s">
        <v>649</v>
      </c>
      <c r="B229" s="511" t="s">
        <v>24</v>
      </c>
      <c r="C229" s="512"/>
      <c r="D229" s="115">
        <v>400</v>
      </c>
      <c r="F229" s="36"/>
    </row>
    <row r="230" spans="1:6" x14ac:dyDescent="0.2">
      <c r="A230" s="2" t="s">
        <v>649</v>
      </c>
      <c r="B230" s="511" t="s">
        <v>25</v>
      </c>
      <c r="C230" s="512"/>
      <c r="F230" s="36"/>
    </row>
    <row r="231" spans="1:6" x14ac:dyDescent="0.2">
      <c r="A231" s="2" t="s">
        <v>649</v>
      </c>
      <c r="B231" s="293" t="s">
        <v>26</v>
      </c>
      <c r="C231" s="115"/>
      <c r="F231" s="36"/>
    </row>
    <row r="232" spans="1:6" x14ac:dyDescent="0.2">
      <c r="A232" s="2" t="s">
        <v>649</v>
      </c>
      <c r="B232" s="293" t="s">
        <v>27</v>
      </c>
      <c r="C232" s="115"/>
      <c r="F232" s="36"/>
    </row>
    <row r="233" spans="1:6" x14ac:dyDescent="0.2">
      <c r="A233" s="2" t="s">
        <v>649</v>
      </c>
      <c r="B233" s="294" t="s">
        <v>28</v>
      </c>
      <c r="C233" s="383" t="s">
        <v>1065</v>
      </c>
      <c r="D233" s="36"/>
      <c r="E233" s="36"/>
      <c r="F233" s="36"/>
    </row>
    <row r="234" spans="1:6" x14ac:dyDescent="0.2">
      <c r="F234" s="36"/>
    </row>
    <row r="235" spans="1:6" x14ac:dyDescent="0.2">
      <c r="A235" s="2" t="s">
        <v>650</v>
      </c>
      <c r="B235" s="3" t="s">
        <v>304</v>
      </c>
      <c r="F235" s="36"/>
    </row>
    <row r="236" spans="1:6" x14ac:dyDescent="0.2">
      <c r="A236" s="2" t="s">
        <v>650</v>
      </c>
      <c r="B236" s="441"/>
      <c r="C236" s="442"/>
      <c r="D236" s="443"/>
      <c r="E236" s="37" t="s">
        <v>516</v>
      </c>
      <c r="F236" s="37" t="s">
        <v>517</v>
      </c>
    </row>
    <row r="237" spans="1:6" ht="29.25" customHeight="1" x14ac:dyDescent="0.2">
      <c r="A237" s="2" t="s">
        <v>650</v>
      </c>
      <c r="B237" s="407" t="s">
        <v>305</v>
      </c>
      <c r="C237" s="444"/>
      <c r="D237" s="445"/>
      <c r="E237" s="377" t="s">
        <v>1065</v>
      </c>
      <c r="F237" s="37"/>
    </row>
    <row r="238" spans="1:6" x14ac:dyDescent="0.2">
      <c r="A238" s="2" t="s">
        <v>650</v>
      </c>
      <c r="B238" s="434" t="s">
        <v>306</v>
      </c>
      <c r="C238" s="434"/>
      <c r="D238" s="384" t="s">
        <v>1082</v>
      </c>
      <c r="F238" s="33"/>
    </row>
    <row r="239" spans="1:6" x14ac:dyDescent="0.2">
      <c r="F239" s="36"/>
    </row>
    <row r="240" spans="1:6" x14ac:dyDescent="0.2">
      <c r="A240" s="2" t="s">
        <v>651</v>
      </c>
      <c r="B240" s="3" t="s">
        <v>307</v>
      </c>
      <c r="F240" s="36"/>
    </row>
    <row r="241" spans="1:6" x14ac:dyDescent="0.2">
      <c r="A241" s="2" t="s">
        <v>651</v>
      </c>
      <c r="B241" s="441"/>
      <c r="C241" s="442"/>
      <c r="D241" s="443"/>
      <c r="E241" s="37" t="s">
        <v>516</v>
      </c>
      <c r="F241" s="37" t="s">
        <v>517</v>
      </c>
    </row>
    <row r="242" spans="1:6" ht="45.75" customHeight="1" x14ac:dyDescent="0.2">
      <c r="A242" s="2" t="s">
        <v>651</v>
      </c>
      <c r="B242" s="407" t="s">
        <v>865</v>
      </c>
      <c r="C242" s="444"/>
      <c r="D242" s="445"/>
      <c r="E242" s="377" t="s">
        <v>1065</v>
      </c>
      <c r="F242" s="37"/>
    </row>
    <row r="243" spans="1:6" ht="40.5" customHeight="1" x14ac:dyDescent="0.2">
      <c r="F243" s="36"/>
    </row>
    <row r="244" spans="1:6" x14ac:dyDescent="0.2">
      <c r="A244" s="2" t="s">
        <v>652</v>
      </c>
      <c r="B244" s="306" t="s">
        <v>722</v>
      </c>
      <c r="C244" s="510" t="s">
        <v>474</v>
      </c>
      <c r="D244" s="469"/>
      <c r="E244" s="280" t="s">
        <v>617</v>
      </c>
      <c r="F244" s="36"/>
    </row>
    <row r="245" spans="1:6" x14ac:dyDescent="0.2">
      <c r="F245" s="36"/>
    </row>
    <row r="246" spans="1:6" ht="15.75" x14ac:dyDescent="0.25">
      <c r="B246" s="25" t="s">
        <v>308</v>
      </c>
      <c r="F246" s="36"/>
    </row>
    <row r="247" spans="1:6" x14ac:dyDescent="0.2">
      <c r="A247" s="2" t="s">
        <v>653</v>
      </c>
      <c r="B247" s="3" t="s">
        <v>520</v>
      </c>
      <c r="F247" s="36"/>
    </row>
    <row r="248" spans="1:6" x14ac:dyDescent="0.2">
      <c r="A248" s="2" t="s">
        <v>653</v>
      </c>
      <c r="B248" s="441"/>
      <c r="C248" s="442"/>
      <c r="D248" s="443"/>
      <c r="E248" s="37" t="s">
        <v>516</v>
      </c>
      <c r="F248" s="37" t="s">
        <v>517</v>
      </c>
    </row>
    <row r="249" spans="1:6" ht="65.25" customHeight="1" x14ac:dyDescent="0.2">
      <c r="A249" s="2" t="s">
        <v>653</v>
      </c>
      <c r="B249" s="407" t="s">
        <v>521</v>
      </c>
      <c r="C249" s="444"/>
      <c r="D249" s="445"/>
      <c r="E249" s="377" t="s">
        <v>1065</v>
      </c>
      <c r="F249" s="37"/>
    </row>
    <row r="250" spans="1:6" x14ac:dyDescent="0.2">
      <c r="A250" s="2" t="s">
        <v>653</v>
      </c>
      <c r="B250" s="446" t="s">
        <v>522</v>
      </c>
      <c r="C250" s="446"/>
      <c r="D250" s="447"/>
      <c r="E250" s="116"/>
      <c r="F250" s="116"/>
    </row>
    <row r="251" spans="1:6" x14ac:dyDescent="0.2">
      <c r="A251" s="2" t="s">
        <v>653</v>
      </c>
      <c r="B251" s="438" t="s">
        <v>523</v>
      </c>
      <c r="C251" s="438"/>
      <c r="D251" s="438"/>
      <c r="E251" s="115">
        <v>41685</v>
      </c>
      <c r="F251" s="116"/>
    </row>
    <row r="252" spans="1:6" x14ac:dyDescent="0.2">
      <c r="A252" s="2" t="s">
        <v>653</v>
      </c>
      <c r="B252" s="438" t="s">
        <v>524</v>
      </c>
      <c r="C252" s="438"/>
      <c r="D252" s="438"/>
      <c r="E252" s="382" t="s">
        <v>1083</v>
      </c>
      <c r="F252" s="116"/>
    </row>
    <row r="253" spans="1:6" x14ac:dyDescent="0.2">
      <c r="A253" s="2" t="s">
        <v>653</v>
      </c>
      <c r="B253" s="438" t="s">
        <v>525</v>
      </c>
      <c r="C253" s="438"/>
      <c r="D253" s="438"/>
      <c r="E253" s="115"/>
      <c r="F253" s="116"/>
    </row>
    <row r="254" spans="1:6" x14ac:dyDescent="0.2">
      <c r="A254" s="2" t="s">
        <v>653</v>
      </c>
      <c r="B254" s="438" t="s">
        <v>526</v>
      </c>
      <c r="C254" s="438"/>
      <c r="D254" s="438"/>
      <c r="E254" s="115"/>
      <c r="F254" s="116"/>
    </row>
    <row r="255" spans="1:6" x14ac:dyDescent="0.2">
      <c r="A255" s="2" t="s">
        <v>653</v>
      </c>
      <c r="B255" s="503" t="s">
        <v>1037</v>
      </c>
      <c r="C255" s="503"/>
      <c r="D255" s="503"/>
      <c r="E255" s="116"/>
      <c r="F255" s="116"/>
    </row>
    <row r="256" spans="1:6" x14ac:dyDescent="0.2">
      <c r="A256" s="2" t="s">
        <v>653</v>
      </c>
      <c r="B256" s="438" t="s">
        <v>527</v>
      </c>
      <c r="C256" s="438"/>
      <c r="D256" s="438"/>
      <c r="E256" s="117">
        <v>369</v>
      </c>
      <c r="F256" s="116"/>
    </row>
    <row r="257" spans="1:7" x14ac:dyDescent="0.2">
      <c r="A257" s="2" t="s">
        <v>653</v>
      </c>
      <c r="B257" s="448" t="s">
        <v>528</v>
      </c>
      <c r="C257" s="448"/>
      <c r="D257" s="448"/>
      <c r="E257" s="118">
        <v>331</v>
      </c>
      <c r="F257" s="116"/>
    </row>
    <row r="258" spans="1:7" x14ac:dyDescent="0.2">
      <c r="A258" s="2" t="s">
        <v>653</v>
      </c>
      <c r="B258" s="449" t="s">
        <v>529</v>
      </c>
      <c r="C258" s="446"/>
      <c r="D258" s="446"/>
      <c r="E258" s="450"/>
      <c r="F258" s="451"/>
    </row>
    <row r="259" spans="1:7" x14ac:dyDescent="0.2">
      <c r="A259" s="2"/>
      <c r="B259" s="452"/>
      <c r="C259" s="453"/>
      <c r="D259" s="453"/>
      <c r="E259" s="453"/>
      <c r="F259" s="454"/>
    </row>
    <row r="260" spans="1:7" x14ac:dyDescent="0.2">
      <c r="F260" s="36"/>
    </row>
    <row r="261" spans="1:7" x14ac:dyDescent="0.2">
      <c r="A261" s="2" t="s">
        <v>654</v>
      </c>
      <c r="B261" s="3" t="s">
        <v>309</v>
      </c>
      <c r="F261" s="36"/>
    </row>
    <row r="262" spans="1:7" x14ac:dyDescent="0.2">
      <c r="A262" s="2" t="s">
        <v>654</v>
      </c>
      <c r="B262" s="441"/>
      <c r="C262" s="442"/>
      <c r="D262" s="443"/>
      <c r="E262" s="37" t="s">
        <v>516</v>
      </c>
      <c r="F262" s="37" t="s">
        <v>517</v>
      </c>
    </row>
    <row r="263" spans="1:7" ht="63" customHeight="1" x14ac:dyDescent="0.2">
      <c r="A263" s="2" t="s">
        <v>654</v>
      </c>
      <c r="B263" s="407" t="s">
        <v>29</v>
      </c>
      <c r="C263" s="444"/>
      <c r="D263" s="445"/>
      <c r="E263" s="37"/>
      <c r="F263" s="377" t="s">
        <v>1065</v>
      </c>
    </row>
    <row r="264" spans="1:7" x14ac:dyDescent="0.2">
      <c r="A264" s="2" t="s">
        <v>654</v>
      </c>
      <c r="B264" s="446" t="s">
        <v>522</v>
      </c>
      <c r="C264" s="446"/>
      <c r="D264" s="447"/>
      <c r="E264" s="116"/>
    </row>
    <row r="265" spans="1:7" x14ac:dyDescent="0.2">
      <c r="A265" s="2" t="s">
        <v>654</v>
      </c>
      <c r="B265" s="438" t="s">
        <v>530</v>
      </c>
      <c r="C265" s="438"/>
      <c r="D265" s="438"/>
      <c r="E265" s="115"/>
    </row>
    <row r="266" spans="1:7" x14ac:dyDescent="0.2">
      <c r="A266" s="2" t="s">
        <v>654</v>
      </c>
      <c r="B266" s="438" t="s">
        <v>531</v>
      </c>
      <c r="C266" s="438"/>
      <c r="D266" s="438"/>
      <c r="E266" s="115"/>
    </row>
    <row r="267" spans="1:7" x14ac:dyDescent="0.2">
      <c r="F267" s="36"/>
    </row>
    <row r="268" spans="1:7" x14ac:dyDescent="0.2">
      <c r="A268" s="2" t="s">
        <v>654</v>
      </c>
      <c r="B268" s="418" t="s">
        <v>30</v>
      </c>
      <c r="C268" s="418"/>
      <c r="D268" s="418"/>
      <c r="E268" s="418"/>
      <c r="F268" s="418"/>
      <c r="G268" s="418"/>
    </row>
    <row r="269" spans="1:7" x14ac:dyDescent="0.2">
      <c r="A269" s="2" t="s">
        <v>654</v>
      </c>
      <c r="B269" s="295" t="s">
        <v>516</v>
      </c>
      <c r="C269" s="295" t="s">
        <v>517</v>
      </c>
      <c r="F269" s="36"/>
    </row>
    <row r="270" spans="1:7" x14ac:dyDescent="0.2">
      <c r="A270" s="2" t="s">
        <v>654</v>
      </c>
      <c r="B270" s="295"/>
      <c r="C270" s="295"/>
    </row>
    <row r="271" spans="1:7" x14ac:dyDescent="0.2"/>
  </sheetData>
  <mergeCells count="10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 ref="B253:D253"/>
    <mergeCell ref="B254:D254"/>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123:F123"/>
    <mergeCell ref="B122:F122"/>
    <mergeCell ref="B90:D90"/>
    <mergeCell ref="B89:D89"/>
    <mergeCell ref="C92:G92"/>
    <mergeCell ref="B100:G100"/>
    <mergeCell ref="B120:D120"/>
    <mergeCell ref="B125:F125"/>
    <mergeCell ref="B169:F169"/>
    <mergeCell ref="B135:F135"/>
    <mergeCell ref="B105:G105"/>
    <mergeCell ref="B101:D101"/>
    <mergeCell ref="B102:D102"/>
    <mergeCell ref="B103:D103"/>
    <mergeCell ref="C132:E132"/>
    <mergeCell ref="B18:D18"/>
    <mergeCell ref="B119:D119"/>
    <mergeCell ref="B61:D61"/>
    <mergeCell ref="B39:F39"/>
    <mergeCell ref="B55:F55"/>
    <mergeCell ref="B35:C35"/>
    <mergeCell ref="B36:C36"/>
    <mergeCell ref="B37:C37"/>
    <mergeCell ref="B91:F91"/>
    <mergeCell ref="B115:F115"/>
    <mergeCell ref="B32:C32"/>
    <mergeCell ref="B63:F63"/>
    <mergeCell ref="B25:C25"/>
    <mergeCell ref="B26:C26"/>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9"/>
  <sheetViews>
    <sheetView showGridLines="0" showRowColHeaders="0" showRuler="0" view="pageLayout" topLeftCell="A52" zoomScaleNormal="100" workbookViewId="0">
      <selection activeCell="F65" sqref="F65"/>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94" t="s">
        <v>532</v>
      </c>
      <c r="B1" s="394"/>
      <c r="C1" s="394"/>
      <c r="D1" s="394"/>
      <c r="E1" s="394"/>
      <c r="F1" s="394"/>
      <c r="G1" s="394"/>
    </row>
    <row r="2" spans="1:7" x14ac:dyDescent="0.2"/>
    <row r="3" spans="1:7" ht="15.75" x14ac:dyDescent="0.25">
      <c r="B3" s="25" t="s">
        <v>533</v>
      </c>
    </row>
    <row r="4" spans="1:7" x14ac:dyDescent="0.2">
      <c r="A4" s="2" t="s">
        <v>63</v>
      </c>
      <c r="B4" s="441"/>
      <c r="C4" s="442"/>
      <c r="D4" s="443"/>
      <c r="E4" s="37" t="s">
        <v>516</v>
      </c>
      <c r="F4" s="37" t="s">
        <v>517</v>
      </c>
      <c r="G4" s="123"/>
    </row>
    <row r="5" spans="1:7" ht="26.25" customHeight="1" x14ac:dyDescent="0.2">
      <c r="A5" s="2" t="s">
        <v>63</v>
      </c>
      <c r="B5" s="407" t="s">
        <v>61</v>
      </c>
      <c r="C5" s="444"/>
      <c r="D5" s="445"/>
      <c r="E5" s="377" t="s">
        <v>1065</v>
      </c>
      <c r="F5" s="37"/>
      <c r="G5" s="52"/>
    </row>
    <row r="6" spans="1:7" ht="41.25" customHeight="1" x14ac:dyDescent="0.2">
      <c r="A6" s="2" t="s">
        <v>63</v>
      </c>
      <c r="B6" s="407" t="s">
        <v>62</v>
      </c>
      <c r="C6" s="444"/>
      <c r="D6" s="445"/>
      <c r="E6" s="377" t="s">
        <v>1065</v>
      </c>
      <c r="F6" s="37"/>
      <c r="G6" s="36"/>
    </row>
    <row r="7" spans="1:7" x14ac:dyDescent="0.2">
      <c r="B7" s="100"/>
      <c r="C7" s="100"/>
      <c r="D7" s="100"/>
      <c r="E7" s="116"/>
      <c r="F7" s="116"/>
      <c r="G7" s="36"/>
    </row>
    <row r="8" spans="1:7" ht="29.25" customHeight="1" x14ac:dyDescent="0.2">
      <c r="A8" s="2" t="s">
        <v>64</v>
      </c>
      <c r="B8" s="518" t="s">
        <v>1038</v>
      </c>
      <c r="C8" s="518"/>
      <c r="D8" s="518"/>
      <c r="E8" s="518"/>
      <c r="F8" s="518"/>
      <c r="G8" s="518"/>
    </row>
    <row r="9" spans="1:7" ht="25.5" x14ac:dyDescent="0.2">
      <c r="A9" s="2" t="s">
        <v>64</v>
      </c>
      <c r="B9" s="124"/>
      <c r="C9" s="132" t="s">
        <v>534</v>
      </c>
      <c r="D9" s="132" t="s">
        <v>273</v>
      </c>
      <c r="E9" s="132" t="s">
        <v>274</v>
      </c>
      <c r="F9" s="119"/>
    </row>
    <row r="10" spans="1:7" x14ac:dyDescent="0.2">
      <c r="A10" s="2" t="s">
        <v>64</v>
      </c>
      <c r="B10" s="17" t="s">
        <v>251</v>
      </c>
      <c r="C10" s="120">
        <v>47</v>
      </c>
      <c r="D10" s="120">
        <v>11</v>
      </c>
      <c r="E10" s="120">
        <v>6</v>
      </c>
      <c r="F10" s="121"/>
    </row>
    <row r="11" spans="1:7" x14ac:dyDescent="0.2">
      <c r="A11" s="2" t="s">
        <v>64</v>
      </c>
      <c r="B11" s="17" t="s">
        <v>252</v>
      </c>
      <c r="C11" s="120">
        <v>69</v>
      </c>
      <c r="D11" s="120">
        <v>26</v>
      </c>
      <c r="E11" s="120">
        <v>10</v>
      </c>
      <c r="F11" s="121"/>
    </row>
    <row r="12" spans="1:7" x14ac:dyDescent="0.2">
      <c r="A12" s="2" t="s">
        <v>64</v>
      </c>
      <c r="B12" s="19" t="s">
        <v>275</v>
      </c>
      <c r="C12" s="122">
        <f>SUM(C10:C11)</f>
        <v>116</v>
      </c>
      <c r="D12" s="122">
        <f>SUM(D10:D11)</f>
        <v>37</v>
      </c>
      <c r="E12" s="122">
        <f>SUM(E10:E11)</f>
        <v>16</v>
      </c>
      <c r="F12" s="121"/>
    </row>
    <row r="13" spans="1:7" x14ac:dyDescent="0.2"/>
    <row r="14" spans="1:7" ht="15.75" x14ac:dyDescent="0.2">
      <c r="B14" s="517" t="s">
        <v>276</v>
      </c>
      <c r="C14" s="440"/>
    </row>
    <row r="15" spans="1:7" x14ac:dyDescent="0.2">
      <c r="A15" s="2" t="s">
        <v>65</v>
      </c>
      <c r="B15" s="520" t="s">
        <v>277</v>
      </c>
      <c r="C15" s="520"/>
      <c r="D15" s="520"/>
    </row>
    <row r="16" spans="1:7" ht="15" x14ac:dyDescent="0.2">
      <c r="A16" s="2" t="s">
        <v>65</v>
      </c>
      <c r="B16" s="125" t="s">
        <v>278</v>
      </c>
      <c r="C16" s="128" t="s">
        <v>1065</v>
      </c>
    </row>
    <row r="17" spans="1:7" ht="15" x14ac:dyDescent="0.2">
      <c r="A17" s="2" t="s">
        <v>65</v>
      </c>
      <c r="B17" s="125" t="s">
        <v>68</v>
      </c>
      <c r="C17" s="128"/>
    </row>
    <row r="18" spans="1:7" ht="15" x14ac:dyDescent="0.2">
      <c r="A18" s="2" t="s">
        <v>65</v>
      </c>
      <c r="B18" s="125" t="s">
        <v>279</v>
      </c>
      <c r="C18" s="128" t="s">
        <v>1065</v>
      </c>
    </row>
    <row r="19" spans="1:7" ht="15" x14ac:dyDescent="0.2">
      <c r="A19" s="2" t="s">
        <v>65</v>
      </c>
      <c r="B19" s="125" t="s">
        <v>280</v>
      </c>
      <c r="C19" s="128"/>
    </row>
    <row r="20" spans="1:7" x14ac:dyDescent="0.2"/>
    <row r="21" spans="1:7" ht="12.75" customHeight="1" x14ac:dyDescent="0.2">
      <c r="A21" s="2" t="s">
        <v>66</v>
      </c>
      <c r="B21" s="441"/>
      <c r="C21" s="442"/>
      <c r="D21" s="443"/>
      <c r="E21" s="37" t="s">
        <v>516</v>
      </c>
      <c r="F21" s="37" t="s">
        <v>517</v>
      </c>
      <c r="G21" s="33"/>
    </row>
    <row r="22" spans="1:7" ht="40.5" customHeight="1" x14ac:dyDescent="0.2">
      <c r="A22" s="2" t="s">
        <v>66</v>
      </c>
      <c r="B22" s="407" t="s">
        <v>281</v>
      </c>
      <c r="C22" s="444"/>
      <c r="D22" s="445"/>
      <c r="E22" s="37"/>
      <c r="F22" s="377" t="s">
        <v>1065</v>
      </c>
      <c r="G22" s="33"/>
    </row>
    <row r="23" spans="1:7" ht="24.75" customHeight="1" x14ac:dyDescent="0.2">
      <c r="A23" s="2" t="s">
        <v>66</v>
      </c>
      <c r="B23" s="438" t="s">
        <v>69</v>
      </c>
      <c r="C23" s="438"/>
      <c r="D23" s="438"/>
      <c r="E23" s="117"/>
      <c r="F23" s="116"/>
      <c r="G23" s="33"/>
    </row>
    <row r="24" spans="1:7" x14ac:dyDescent="0.2"/>
    <row r="25" spans="1:7" x14ac:dyDescent="0.2">
      <c r="A25" s="2" t="s">
        <v>67</v>
      </c>
      <c r="B25" s="519" t="s">
        <v>499</v>
      </c>
      <c r="C25" s="474"/>
      <c r="D25" s="474"/>
      <c r="E25" s="474"/>
      <c r="F25" s="87"/>
    </row>
    <row r="26" spans="1:7" ht="22.5" x14ac:dyDescent="0.2">
      <c r="A26" s="2" t="s">
        <v>67</v>
      </c>
      <c r="B26" s="127"/>
      <c r="C26" s="129" t="s">
        <v>500</v>
      </c>
      <c r="D26" s="129" t="s">
        <v>501</v>
      </c>
      <c r="E26" s="129" t="s">
        <v>502</v>
      </c>
      <c r="F26" s="129" t="s">
        <v>503</v>
      </c>
      <c r="G26" s="129" t="s">
        <v>504</v>
      </c>
    </row>
    <row r="27" spans="1:7" x14ac:dyDescent="0.2">
      <c r="A27" s="2" t="s">
        <v>67</v>
      </c>
      <c r="B27" s="8" t="s">
        <v>505</v>
      </c>
      <c r="C27" s="377" t="s">
        <v>1065</v>
      </c>
      <c r="D27" s="37"/>
      <c r="E27" s="37"/>
      <c r="F27" s="37"/>
      <c r="G27" s="37"/>
    </row>
    <row r="28" spans="1:7" x14ac:dyDescent="0.2">
      <c r="A28" s="2" t="s">
        <v>67</v>
      </c>
      <c r="B28" s="8" t="s">
        <v>506</v>
      </c>
      <c r="C28" s="377" t="s">
        <v>1065</v>
      </c>
      <c r="D28" s="37"/>
      <c r="E28" s="37"/>
      <c r="F28" s="37"/>
      <c r="G28" s="37"/>
    </row>
    <row r="29" spans="1:7" ht="25.5" x14ac:dyDescent="0.2">
      <c r="A29" s="2" t="s">
        <v>67</v>
      </c>
      <c r="B29" s="8" t="s">
        <v>507</v>
      </c>
      <c r="C29" s="377" t="s">
        <v>1065</v>
      </c>
      <c r="D29" s="37"/>
      <c r="E29" s="37"/>
      <c r="F29" s="37"/>
      <c r="G29" s="37"/>
    </row>
    <row r="30" spans="1:7" x14ac:dyDescent="0.2">
      <c r="A30" s="2" t="s">
        <v>67</v>
      </c>
      <c r="B30" s="8" t="s">
        <v>950</v>
      </c>
      <c r="C30" s="377" t="s">
        <v>1065</v>
      </c>
      <c r="D30" s="37"/>
      <c r="E30" s="37"/>
      <c r="F30" s="37"/>
      <c r="G30" s="37"/>
    </row>
    <row r="31" spans="1:7" x14ac:dyDescent="0.2">
      <c r="A31" s="2" t="s">
        <v>67</v>
      </c>
      <c r="B31" s="8" t="s">
        <v>948</v>
      </c>
      <c r="C31" s="377" t="s">
        <v>1065</v>
      </c>
      <c r="D31" s="37"/>
      <c r="E31" s="37"/>
      <c r="F31" s="37"/>
      <c r="G31" s="37"/>
    </row>
    <row r="32" spans="1:7" ht="40.5" customHeight="1" x14ac:dyDescent="0.2">
      <c r="A32" s="2" t="s">
        <v>67</v>
      </c>
      <c r="B32" s="8" t="s">
        <v>508</v>
      </c>
      <c r="C32" s="377" t="s">
        <v>1065</v>
      </c>
      <c r="D32" s="37"/>
      <c r="E32" s="37"/>
      <c r="F32" s="37"/>
      <c r="G32" s="37"/>
    </row>
    <row r="33" spans="1:7" x14ac:dyDescent="0.2"/>
    <row r="34" spans="1:7" ht="27" customHeight="1" x14ac:dyDescent="0.2">
      <c r="A34" s="2" t="s">
        <v>72</v>
      </c>
      <c r="B34" s="438" t="s">
        <v>70</v>
      </c>
      <c r="C34" s="438"/>
      <c r="D34" s="438"/>
      <c r="E34" s="130"/>
      <c r="F34" s="75"/>
      <c r="G34" s="33"/>
    </row>
    <row r="35" spans="1:7" x14ac:dyDescent="0.2"/>
    <row r="36" spans="1:7" ht="26.25" customHeight="1" x14ac:dyDescent="0.2">
      <c r="A36" s="2" t="s">
        <v>73</v>
      </c>
      <c r="B36" s="438" t="s">
        <v>71</v>
      </c>
      <c r="C36" s="438"/>
      <c r="D36" s="438"/>
      <c r="E36" s="130">
        <v>2.5</v>
      </c>
      <c r="F36" s="75"/>
      <c r="G36" s="33"/>
    </row>
    <row r="37" spans="1:7" x14ac:dyDescent="0.2"/>
    <row r="38" spans="1:7" x14ac:dyDescent="0.2">
      <c r="A38" s="2" t="s">
        <v>74</v>
      </c>
      <c r="B38" s="449" t="s">
        <v>509</v>
      </c>
      <c r="C38" s="446"/>
      <c r="D38" s="446"/>
      <c r="E38" s="446"/>
      <c r="F38" s="446"/>
      <c r="G38" s="513"/>
    </row>
    <row r="39" spans="1:7" x14ac:dyDescent="0.2">
      <c r="A39" s="2"/>
      <c r="B39" s="514"/>
      <c r="C39" s="515"/>
      <c r="D39" s="515"/>
      <c r="E39" s="515"/>
      <c r="F39" s="515"/>
      <c r="G39" s="516"/>
    </row>
    <row r="40" spans="1:7" x14ac:dyDescent="0.2"/>
    <row r="41" spans="1:7" ht="37.5" customHeight="1" x14ac:dyDescent="0.2">
      <c r="A41" s="2" t="s">
        <v>76</v>
      </c>
      <c r="B41" s="515" t="s">
        <v>75</v>
      </c>
      <c r="C41" s="515"/>
      <c r="D41" s="515"/>
      <c r="E41" s="515"/>
      <c r="F41" s="515"/>
      <c r="G41" s="515"/>
    </row>
    <row r="42" spans="1:7" ht="22.5" x14ac:dyDescent="0.2">
      <c r="A42" s="2" t="s">
        <v>76</v>
      </c>
      <c r="B42" s="127"/>
      <c r="C42" s="241" t="s">
        <v>510</v>
      </c>
      <c r="D42" s="241" t="s">
        <v>511</v>
      </c>
      <c r="E42" s="241" t="s">
        <v>512</v>
      </c>
      <c r="F42" s="241" t="s">
        <v>513</v>
      </c>
      <c r="G42" s="241" t="s">
        <v>514</v>
      </c>
    </row>
    <row r="43" spans="1:7" x14ac:dyDescent="0.2">
      <c r="A43" s="2" t="s">
        <v>76</v>
      </c>
      <c r="B43" s="9" t="s">
        <v>278</v>
      </c>
      <c r="C43" s="131"/>
      <c r="D43" s="385">
        <v>41805</v>
      </c>
      <c r="E43" s="131"/>
      <c r="F43" s="131"/>
      <c r="G43" s="345" t="s">
        <v>1065</v>
      </c>
    </row>
    <row r="44" spans="1:7" x14ac:dyDescent="0.2">
      <c r="A44" s="2" t="s">
        <v>76</v>
      </c>
      <c r="B44" s="9" t="s">
        <v>68</v>
      </c>
      <c r="C44" s="131"/>
      <c r="D44" s="385"/>
      <c r="E44" s="131"/>
      <c r="F44" s="131"/>
      <c r="G44" s="96"/>
    </row>
    <row r="45" spans="1:7" x14ac:dyDescent="0.2">
      <c r="A45" s="2" t="s">
        <v>76</v>
      </c>
      <c r="B45" s="9" t="s">
        <v>279</v>
      </c>
      <c r="C45" s="131"/>
      <c r="D45" s="385">
        <v>41989</v>
      </c>
      <c r="E45" s="131"/>
      <c r="F45" s="131"/>
      <c r="G45" s="345" t="s">
        <v>1065</v>
      </c>
    </row>
    <row r="46" spans="1:7" x14ac:dyDescent="0.2">
      <c r="A46" s="2" t="s">
        <v>76</v>
      </c>
      <c r="B46" s="9" t="s">
        <v>280</v>
      </c>
      <c r="C46" s="131"/>
      <c r="D46" s="131"/>
      <c r="E46" s="131"/>
      <c r="F46" s="131"/>
      <c r="G46" s="96"/>
    </row>
    <row r="47" spans="1:7" x14ac:dyDescent="0.2"/>
    <row r="48" spans="1:7" ht="12.75" customHeight="1" x14ac:dyDescent="0.2">
      <c r="A48" s="2" t="s">
        <v>77</v>
      </c>
      <c r="B48" s="441"/>
      <c r="C48" s="442"/>
      <c r="D48" s="443"/>
      <c r="E48" s="37" t="s">
        <v>516</v>
      </c>
      <c r="F48" s="37" t="s">
        <v>517</v>
      </c>
      <c r="G48" s="123"/>
    </row>
    <row r="49" spans="1:7" ht="26.25" customHeight="1" x14ac:dyDescent="0.2">
      <c r="A49" s="2" t="s">
        <v>77</v>
      </c>
      <c r="B49" s="407" t="s">
        <v>57</v>
      </c>
      <c r="C49" s="444"/>
      <c r="D49" s="445"/>
      <c r="E49" s="37"/>
      <c r="F49" s="37"/>
      <c r="G49" s="52"/>
    </row>
    <row r="50" spans="1:7" x14ac:dyDescent="0.2">
      <c r="B50" s="100"/>
      <c r="C50" s="100"/>
      <c r="D50" s="100"/>
      <c r="E50" s="116"/>
      <c r="F50" s="116"/>
    </row>
    <row r="51" spans="1:7" x14ac:dyDescent="0.2">
      <c r="A51" s="2" t="s">
        <v>78</v>
      </c>
      <c r="B51" s="449" t="s">
        <v>79</v>
      </c>
      <c r="C51" s="446"/>
      <c r="D51" s="446"/>
      <c r="E51" s="446"/>
      <c r="F51" s="446"/>
      <c r="G51" s="513"/>
    </row>
    <row r="52" spans="1:7" x14ac:dyDescent="0.2">
      <c r="A52" s="2"/>
      <c r="B52" s="514"/>
      <c r="C52" s="515"/>
      <c r="D52" s="515"/>
      <c r="E52" s="515"/>
      <c r="F52" s="515"/>
      <c r="G52" s="516"/>
    </row>
    <row r="53" spans="1:7" x14ac:dyDescent="0.2"/>
    <row r="54" spans="1:7" ht="15.75" x14ac:dyDescent="0.2">
      <c r="B54" s="517" t="s">
        <v>80</v>
      </c>
      <c r="C54" s="440"/>
    </row>
    <row r="55" spans="1:7" ht="27.75" customHeight="1" x14ac:dyDescent="0.2">
      <c r="A55" s="2" t="s">
        <v>81</v>
      </c>
      <c r="B55" s="438" t="s">
        <v>82</v>
      </c>
      <c r="C55" s="438"/>
      <c r="D55" s="438"/>
      <c r="E55" s="386">
        <v>2</v>
      </c>
      <c r="G55" s="33"/>
    </row>
    <row r="56" spans="1:7" x14ac:dyDescent="0.2"/>
    <row r="57" spans="1:7" x14ac:dyDescent="0.2">
      <c r="A57" s="2" t="s">
        <v>848</v>
      </c>
      <c r="B57" s="441"/>
      <c r="C57" s="442"/>
      <c r="D57" s="443"/>
      <c r="E57" s="37" t="s">
        <v>58</v>
      </c>
      <c r="F57" s="37" t="s">
        <v>83</v>
      </c>
    </row>
    <row r="58" spans="1:7" ht="26.25" customHeight="1" x14ac:dyDescent="0.2">
      <c r="A58" s="2" t="s">
        <v>848</v>
      </c>
      <c r="B58" s="407" t="s">
        <v>847</v>
      </c>
      <c r="C58" s="444"/>
      <c r="D58" s="445"/>
      <c r="E58" s="37">
        <v>17</v>
      </c>
      <c r="F58" s="377" t="s">
        <v>1084</v>
      </c>
    </row>
    <row r="59" spans="1:7" x14ac:dyDescent="0.2"/>
    <row r="60" spans="1:7" x14ac:dyDescent="0.2">
      <c r="A60" s="2" t="s">
        <v>850</v>
      </c>
      <c r="B60" s="441"/>
      <c r="C60" s="442"/>
      <c r="D60" s="443"/>
      <c r="E60" s="37" t="s">
        <v>58</v>
      </c>
      <c r="F60" s="37" t="s">
        <v>83</v>
      </c>
    </row>
    <row r="61" spans="1:7" ht="27" customHeight="1" x14ac:dyDescent="0.2">
      <c r="A61" s="2" t="s">
        <v>850</v>
      </c>
      <c r="B61" s="407" t="s">
        <v>849</v>
      </c>
      <c r="C61" s="444"/>
      <c r="D61" s="445"/>
      <c r="E61" s="37">
        <v>17</v>
      </c>
      <c r="F61" s="377" t="s">
        <v>1084</v>
      </c>
    </row>
    <row r="62" spans="1:7" x14ac:dyDescent="0.2">
      <c r="B62" s="6"/>
      <c r="C62" s="6"/>
      <c r="D62" s="6"/>
      <c r="E62" s="6"/>
      <c r="F62" s="6"/>
      <c r="G62" s="6"/>
    </row>
    <row r="63" spans="1:7" ht="27.75" customHeight="1" x14ac:dyDescent="0.2">
      <c r="A63" s="2" t="s">
        <v>851</v>
      </c>
      <c r="B63" s="438" t="s">
        <v>59</v>
      </c>
      <c r="C63" s="438"/>
      <c r="D63" s="438"/>
      <c r="E63" s="130"/>
      <c r="F63" s="32"/>
      <c r="G63" s="33"/>
    </row>
    <row r="64" spans="1:7" x14ac:dyDescent="0.2">
      <c r="A64" s="2"/>
      <c r="B64" s="32"/>
      <c r="C64" s="32"/>
      <c r="D64" s="32"/>
      <c r="E64" s="32"/>
      <c r="F64" s="32"/>
      <c r="G64" s="33"/>
    </row>
    <row r="65" spans="1:7" ht="26.25" customHeight="1" x14ac:dyDescent="0.2">
      <c r="A65" s="2" t="s">
        <v>852</v>
      </c>
      <c r="B65" s="438" t="s">
        <v>853</v>
      </c>
      <c r="C65" s="438"/>
      <c r="D65" s="438"/>
      <c r="E65" s="386">
        <v>17</v>
      </c>
      <c r="F65" s="32" t="s">
        <v>1084</v>
      </c>
      <c r="G65" s="33"/>
    </row>
    <row r="66" spans="1:7" x14ac:dyDescent="0.2">
      <c r="A66" s="2"/>
      <c r="B66" s="32"/>
      <c r="C66" s="32"/>
      <c r="D66" s="32"/>
      <c r="E66" s="32"/>
      <c r="F66" s="32"/>
      <c r="G66" s="33"/>
    </row>
    <row r="67" spans="1:7" x14ac:dyDescent="0.2">
      <c r="A67" s="2" t="s">
        <v>854</v>
      </c>
      <c r="B67" s="449" t="s">
        <v>60</v>
      </c>
      <c r="C67" s="446"/>
      <c r="D67" s="446"/>
      <c r="E67" s="446"/>
      <c r="F67" s="446"/>
      <c r="G67" s="513"/>
    </row>
    <row r="68" spans="1:7" x14ac:dyDescent="0.2">
      <c r="A68" s="2"/>
      <c r="B68" s="514"/>
      <c r="C68" s="515"/>
      <c r="D68" s="515"/>
      <c r="E68" s="515"/>
      <c r="F68" s="515"/>
      <c r="G68" s="516"/>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0"/>
  <sheetViews>
    <sheetView showGridLines="0" showRowColHeaders="0" showRuler="0" view="pageLayout" zoomScaleNormal="100" workbookViewId="0">
      <selection activeCell="C35" sqref="C35"/>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94" t="s">
        <v>828</v>
      </c>
      <c r="B1" s="394"/>
      <c r="C1" s="394"/>
    </row>
    <row r="2" spans="1:3" ht="28.5" customHeight="1" x14ac:dyDescent="0.2">
      <c r="A2" s="2" t="s">
        <v>682</v>
      </c>
      <c r="B2" s="521" t="s">
        <v>829</v>
      </c>
      <c r="C2" s="522"/>
    </row>
    <row r="3" spans="1:3" x14ac:dyDescent="0.2">
      <c r="A3" s="2" t="s">
        <v>682</v>
      </c>
      <c r="B3" s="9" t="s">
        <v>830</v>
      </c>
      <c r="C3" s="12" t="s">
        <v>1065</v>
      </c>
    </row>
    <row r="4" spans="1:3" x14ac:dyDescent="0.2">
      <c r="A4" s="2" t="s">
        <v>682</v>
      </c>
      <c r="B4" s="234" t="s">
        <v>475</v>
      </c>
      <c r="C4" s="88"/>
    </row>
    <row r="5" spans="1:3" x14ac:dyDescent="0.2">
      <c r="A5" s="2" t="s">
        <v>682</v>
      </c>
      <c r="B5" s="9" t="s">
        <v>831</v>
      </c>
      <c r="C5" s="12" t="s">
        <v>1065</v>
      </c>
    </row>
    <row r="6" spans="1:3" x14ac:dyDescent="0.2">
      <c r="A6" s="2" t="s">
        <v>682</v>
      </c>
      <c r="B6" s="9" t="s">
        <v>832</v>
      </c>
      <c r="C6" s="88"/>
    </row>
    <row r="7" spans="1:3" x14ac:dyDescent="0.2">
      <c r="A7" s="2" t="s">
        <v>682</v>
      </c>
      <c r="B7" s="9" t="s">
        <v>833</v>
      </c>
      <c r="C7" s="12" t="s">
        <v>1065</v>
      </c>
    </row>
    <row r="8" spans="1:3" x14ac:dyDescent="0.2">
      <c r="A8" s="2" t="s">
        <v>682</v>
      </c>
      <c r="B8" s="9" t="s">
        <v>834</v>
      </c>
      <c r="C8" s="88"/>
    </row>
    <row r="9" spans="1:3" x14ac:dyDescent="0.2">
      <c r="A9" s="2" t="s">
        <v>682</v>
      </c>
      <c r="B9" s="9" t="s">
        <v>835</v>
      </c>
      <c r="C9" s="88"/>
    </row>
    <row r="10" spans="1:3" x14ac:dyDescent="0.2">
      <c r="A10" s="2" t="s">
        <v>682</v>
      </c>
      <c r="B10" s="9" t="s">
        <v>37</v>
      </c>
      <c r="C10" s="12" t="s">
        <v>1065</v>
      </c>
    </row>
    <row r="11" spans="1:3" x14ac:dyDescent="0.2">
      <c r="A11" s="2" t="s">
        <v>682</v>
      </c>
      <c r="B11" s="9" t="s">
        <v>38</v>
      </c>
      <c r="C11" s="88"/>
    </row>
    <row r="12" spans="1:3" x14ac:dyDescent="0.2">
      <c r="A12" s="2" t="s">
        <v>682</v>
      </c>
      <c r="B12" s="9" t="s">
        <v>39</v>
      </c>
      <c r="C12" s="12" t="s">
        <v>1065</v>
      </c>
    </row>
    <row r="13" spans="1:3" x14ac:dyDescent="0.2">
      <c r="A13" s="2" t="s">
        <v>682</v>
      </c>
      <c r="B13" s="9" t="s">
        <v>40</v>
      </c>
      <c r="C13" s="12" t="s">
        <v>1065</v>
      </c>
    </row>
    <row r="14" spans="1:3" x14ac:dyDescent="0.2">
      <c r="A14" s="2" t="s">
        <v>682</v>
      </c>
      <c r="B14" s="9" t="s">
        <v>41</v>
      </c>
      <c r="C14" s="12" t="s">
        <v>1065</v>
      </c>
    </row>
    <row r="15" spans="1:3" x14ac:dyDescent="0.2">
      <c r="A15" s="2" t="s">
        <v>682</v>
      </c>
      <c r="B15" s="9" t="s">
        <v>42</v>
      </c>
      <c r="C15" s="88"/>
    </row>
    <row r="16" spans="1:3" x14ac:dyDescent="0.2">
      <c r="A16" s="2" t="s">
        <v>682</v>
      </c>
      <c r="B16" s="9" t="s">
        <v>43</v>
      </c>
      <c r="C16" s="12" t="s">
        <v>1065</v>
      </c>
    </row>
    <row r="17" spans="1:3" x14ac:dyDescent="0.2">
      <c r="A17" s="2" t="s">
        <v>682</v>
      </c>
      <c r="B17" s="9" t="s">
        <v>44</v>
      </c>
      <c r="C17" s="12" t="s">
        <v>1065</v>
      </c>
    </row>
    <row r="18" spans="1:3" x14ac:dyDescent="0.2">
      <c r="A18" s="2" t="s">
        <v>682</v>
      </c>
      <c r="B18" s="9" t="s">
        <v>45</v>
      </c>
      <c r="C18" s="12" t="s">
        <v>1065</v>
      </c>
    </row>
    <row r="19" spans="1:3" x14ac:dyDescent="0.2">
      <c r="A19" s="2" t="s">
        <v>682</v>
      </c>
      <c r="B19" s="9" t="s">
        <v>46</v>
      </c>
      <c r="C19" s="12" t="s">
        <v>1065</v>
      </c>
    </row>
    <row r="20" spans="1:3" x14ac:dyDescent="0.2">
      <c r="A20" s="2" t="s">
        <v>682</v>
      </c>
      <c r="B20" s="13" t="s">
        <v>47</v>
      </c>
      <c r="C20" s="344" t="s">
        <v>1065</v>
      </c>
    </row>
    <row r="21" spans="1:3" x14ac:dyDescent="0.2">
      <c r="B21" s="525" t="s">
        <v>1075</v>
      </c>
      <c r="C21" s="525"/>
    </row>
    <row r="22" spans="1:3" x14ac:dyDescent="0.2">
      <c r="B22" s="525"/>
      <c r="C22" s="525"/>
    </row>
    <row r="23" spans="1:3" x14ac:dyDescent="0.2">
      <c r="A23" s="2" t="s">
        <v>683</v>
      </c>
      <c r="B23" s="3" t="s">
        <v>771</v>
      </c>
    </row>
    <row r="24" spans="1:3" x14ac:dyDescent="0.2"/>
    <row r="25" spans="1:3" ht="24.75" customHeight="1" x14ac:dyDescent="0.2">
      <c r="A25" s="90" t="s">
        <v>684</v>
      </c>
      <c r="B25" s="32" t="s">
        <v>48</v>
      </c>
      <c r="C25" s="32"/>
    </row>
    <row r="26" spans="1:3" x14ac:dyDescent="0.2">
      <c r="A26" s="90" t="s">
        <v>684</v>
      </c>
      <c r="B26" s="9" t="s">
        <v>49</v>
      </c>
      <c r="C26" s="12" t="s">
        <v>1065</v>
      </c>
    </row>
    <row r="27" spans="1:3" x14ac:dyDescent="0.2">
      <c r="A27" s="90" t="s">
        <v>684</v>
      </c>
      <c r="B27" s="9" t="s">
        <v>50</v>
      </c>
      <c r="C27" s="88"/>
    </row>
    <row r="28" spans="1:3" x14ac:dyDescent="0.2">
      <c r="A28" s="90" t="s">
        <v>684</v>
      </c>
      <c r="B28" s="9" t="s">
        <v>51</v>
      </c>
      <c r="C28" s="12" t="s">
        <v>1065</v>
      </c>
    </row>
    <row r="29" spans="1:3" x14ac:dyDescent="0.2">
      <c r="A29" s="90" t="s">
        <v>684</v>
      </c>
      <c r="B29" s="9" t="s">
        <v>52</v>
      </c>
      <c r="C29" s="12" t="s">
        <v>1065</v>
      </c>
    </row>
    <row r="30" spans="1:3" x14ac:dyDescent="0.2">
      <c r="A30" s="90" t="s">
        <v>684</v>
      </c>
      <c r="B30" s="9" t="s">
        <v>937</v>
      </c>
      <c r="C30" s="88"/>
    </row>
    <row r="31" spans="1:3" x14ac:dyDescent="0.2">
      <c r="A31" s="90" t="s">
        <v>684</v>
      </c>
      <c r="B31" s="9" t="s">
        <v>53</v>
      </c>
      <c r="C31" s="12" t="s">
        <v>1065</v>
      </c>
    </row>
    <row r="32" spans="1:3" x14ac:dyDescent="0.2">
      <c r="A32" s="90" t="s">
        <v>684</v>
      </c>
      <c r="B32" s="9" t="s">
        <v>933</v>
      </c>
      <c r="C32" s="88"/>
    </row>
    <row r="33" spans="1:3" x14ac:dyDescent="0.2">
      <c r="A33" s="90" t="s">
        <v>684</v>
      </c>
      <c r="B33" s="9" t="s">
        <v>54</v>
      </c>
      <c r="C33" s="88"/>
    </row>
    <row r="34" spans="1:3" x14ac:dyDescent="0.2">
      <c r="A34" s="90" t="s">
        <v>684</v>
      </c>
      <c r="B34" s="9" t="s">
        <v>55</v>
      </c>
      <c r="C34" s="12" t="s">
        <v>1065</v>
      </c>
    </row>
    <row r="35" spans="1:3" x14ac:dyDescent="0.2">
      <c r="A35" s="90" t="s">
        <v>684</v>
      </c>
      <c r="B35" s="9" t="s">
        <v>56</v>
      </c>
      <c r="C35" s="12" t="s">
        <v>1065</v>
      </c>
    </row>
    <row r="36" spans="1:3" x14ac:dyDescent="0.2">
      <c r="A36" s="90" t="s">
        <v>684</v>
      </c>
      <c r="B36" s="89" t="s">
        <v>238</v>
      </c>
      <c r="C36" s="88"/>
    </row>
    <row r="37" spans="1:3" x14ac:dyDescent="0.2">
      <c r="B37" s="523"/>
      <c r="C37" s="524"/>
    </row>
    <row r="38" spans="1:3" x14ac:dyDescent="0.2"/>
    <row r="39" spans="1:3" ht="28.5" x14ac:dyDescent="0.2">
      <c r="B39" s="297" t="s">
        <v>690</v>
      </c>
    </row>
    <row r="40" spans="1:3" x14ac:dyDescent="0.2"/>
  </sheetData>
  <mergeCells count="4">
    <mergeCell ref="A1:C1"/>
    <mergeCell ref="B2:C2"/>
    <mergeCell ref="B37:C37"/>
    <mergeCell ref="B21:C22"/>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8"/>
  <sheetViews>
    <sheetView showGridLines="0" showRowColHeaders="0" showRuler="0" view="pageLayout" topLeftCell="A29" zoomScaleNormal="100" workbookViewId="0">
      <selection activeCell="B56" sqref="B56"/>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94" t="s">
        <v>855</v>
      </c>
      <c r="B1" s="394"/>
      <c r="C1" s="394"/>
      <c r="D1" s="394"/>
      <c r="E1" s="395"/>
      <c r="F1" s="395"/>
    </row>
    <row r="2" spans="1:6" ht="8.25" customHeight="1" x14ac:dyDescent="0.2"/>
    <row r="3" spans="1:6" ht="28.5" customHeight="1" x14ac:dyDescent="0.2">
      <c r="A3" s="2" t="s">
        <v>343</v>
      </c>
      <c r="B3" s="537" t="s">
        <v>1039</v>
      </c>
      <c r="C3" s="537"/>
      <c r="D3" s="537"/>
      <c r="E3" s="538"/>
      <c r="F3" s="538"/>
    </row>
    <row r="4" spans="1:6" ht="37.5" customHeight="1" x14ac:dyDescent="0.2">
      <c r="A4" s="2" t="s">
        <v>343</v>
      </c>
      <c r="B4" s="460"/>
      <c r="C4" s="492"/>
      <c r="D4" s="492"/>
      <c r="E4" s="141" t="s">
        <v>622</v>
      </c>
      <c r="F4" s="136" t="s">
        <v>253</v>
      </c>
    </row>
    <row r="5" spans="1:6" ht="39.75" customHeight="1" x14ac:dyDescent="0.2">
      <c r="A5" s="2" t="s">
        <v>343</v>
      </c>
      <c r="B5" s="455" t="s">
        <v>476</v>
      </c>
      <c r="C5" s="499"/>
      <c r="D5" s="499"/>
      <c r="E5" s="133">
        <v>0.76</v>
      </c>
      <c r="F5" s="134">
        <v>0.72</v>
      </c>
    </row>
    <row r="6" spans="1:6" x14ac:dyDescent="0.2">
      <c r="A6" s="2" t="s">
        <v>343</v>
      </c>
      <c r="B6" s="432" t="s">
        <v>856</v>
      </c>
      <c r="C6" s="492"/>
      <c r="D6" s="492"/>
      <c r="E6" s="31">
        <v>0</v>
      </c>
      <c r="F6" s="134">
        <v>0.109</v>
      </c>
    </row>
    <row r="7" spans="1:6" x14ac:dyDescent="0.2">
      <c r="A7" s="2" t="s">
        <v>343</v>
      </c>
      <c r="B7" s="432" t="s">
        <v>857</v>
      </c>
      <c r="C7" s="492"/>
      <c r="D7" s="492"/>
      <c r="E7" s="31">
        <v>0</v>
      </c>
      <c r="F7" s="134">
        <v>0.20399999999999999</v>
      </c>
    </row>
    <row r="8" spans="1:6" ht="24.75" customHeight="1" x14ac:dyDescent="0.2">
      <c r="A8" s="2" t="s">
        <v>343</v>
      </c>
      <c r="B8" s="432" t="s">
        <v>858</v>
      </c>
      <c r="C8" s="492"/>
      <c r="D8" s="492"/>
      <c r="E8" s="31">
        <v>0.98599999999999999</v>
      </c>
      <c r="F8" s="134">
        <v>0.92400000000000004</v>
      </c>
    </row>
    <row r="9" spans="1:6" x14ac:dyDescent="0.2">
      <c r="A9" s="2" t="s">
        <v>343</v>
      </c>
      <c r="B9" s="432" t="s">
        <v>859</v>
      </c>
      <c r="C9" s="492"/>
      <c r="D9" s="492"/>
      <c r="E9" s="31">
        <v>1.4E-2</v>
      </c>
      <c r="F9" s="134">
        <v>7.5999999999999998E-2</v>
      </c>
    </row>
    <row r="10" spans="1:6" x14ac:dyDescent="0.2">
      <c r="A10" s="2" t="s">
        <v>343</v>
      </c>
      <c r="B10" s="432" t="s">
        <v>860</v>
      </c>
      <c r="C10" s="492"/>
      <c r="D10" s="492"/>
      <c r="E10" s="31">
        <v>0</v>
      </c>
      <c r="F10" s="134">
        <v>3.5999999999999997E-2</v>
      </c>
    </row>
    <row r="11" spans="1:6" x14ac:dyDescent="0.2">
      <c r="A11" s="2" t="s">
        <v>343</v>
      </c>
      <c r="B11" s="432" t="s">
        <v>861</v>
      </c>
      <c r="C11" s="492"/>
      <c r="D11" s="492"/>
      <c r="E11" s="135">
        <v>18</v>
      </c>
      <c r="F11" s="135">
        <v>20</v>
      </c>
    </row>
    <row r="12" spans="1:6" x14ac:dyDescent="0.2">
      <c r="A12" s="2" t="s">
        <v>343</v>
      </c>
      <c r="B12" s="432" t="s">
        <v>862</v>
      </c>
      <c r="C12" s="492"/>
      <c r="D12" s="492"/>
      <c r="E12" s="135">
        <v>18</v>
      </c>
      <c r="F12" s="135">
        <v>21</v>
      </c>
    </row>
    <row r="13" spans="1:6" ht="9.75" customHeight="1" x14ac:dyDescent="0.2"/>
    <row r="14" spans="1:6" x14ac:dyDescent="0.2">
      <c r="A14" s="2" t="s">
        <v>342</v>
      </c>
      <c r="B14" s="526" t="s">
        <v>623</v>
      </c>
      <c r="C14" s="396"/>
      <c r="D14" s="396"/>
      <c r="E14" s="536"/>
      <c r="F14" s="536"/>
    </row>
    <row r="15" spans="1:6" x14ac:dyDescent="0.2">
      <c r="A15" s="2" t="s">
        <v>342</v>
      </c>
      <c r="B15" s="311" t="s">
        <v>618</v>
      </c>
      <c r="C15" s="345" t="s">
        <v>1065</v>
      </c>
      <c r="D15" s="7"/>
      <c r="E15" s="169"/>
      <c r="F15" s="169"/>
    </row>
    <row r="16" spans="1:6" x14ac:dyDescent="0.2">
      <c r="A16" s="2" t="s">
        <v>342</v>
      </c>
      <c r="B16" s="8" t="s">
        <v>863</v>
      </c>
      <c r="C16" s="345" t="s">
        <v>1065</v>
      </c>
    </row>
    <row r="17" spans="1:3" x14ac:dyDescent="0.2">
      <c r="A17" s="2" t="s">
        <v>342</v>
      </c>
      <c r="B17" s="8" t="s">
        <v>864</v>
      </c>
      <c r="C17" s="345" t="s">
        <v>1065</v>
      </c>
    </row>
    <row r="18" spans="1:3" x14ac:dyDescent="0.2">
      <c r="A18" s="2" t="s">
        <v>342</v>
      </c>
      <c r="B18" s="8" t="s">
        <v>314</v>
      </c>
      <c r="C18" s="345" t="s">
        <v>1065</v>
      </c>
    </row>
    <row r="19" spans="1:3" x14ac:dyDescent="0.2">
      <c r="A19" s="2" t="s">
        <v>342</v>
      </c>
      <c r="B19" s="8" t="s">
        <v>315</v>
      </c>
      <c r="C19" s="345" t="s">
        <v>1065</v>
      </c>
    </row>
    <row r="20" spans="1:3" ht="25.5" x14ac:dyDescent="0.2">
      <c r="A20" s="2" t="s">
        <v>342</v>
      </c>
      <c r="B20" s="288" t="s">
        <v>619</v>
      </c>
      <c r="C20" s="345" t="s">
        <v>1065</v>
      </c>
    </row>
    <row r="21" spans="1:3" x14ac:dyDescent="0.2">
      <c r="A21" s="2" t="s">
        <v>342</v>
      </c>
      <c r="B21" s="8" t="s">
        <v>316</v>
      </c>
      <c r="C21" s="345" t="s">
        <v>1065</v>
      </c>
    </row>
    <row r="22" spans="1:3" x14ac:dyDescent="0.2">
      <c r="A22" s="2" t="s">
        <v>342</v>
      </c>
      <c r="B22" s="8" t="s">
        <v>317</v>
      </c>
      <c r="C22" s="345" t="s">
        <v>1065</v>
      </c>
    </row>
    <row r="23" spans="1:3" x14ac:dyDescent="0.2">
      <c r="A23" s="2" t="s">
        <v>342</v>
      </c>
      <c r="B23" s="8" t="s">
        <v>318</v>
      </c>
      <c r="C23" s="345"/>
    </row>
    <row r="24" spans="1:3" x14ac:dyDescent="0.2">
      <c r="A24" s="2" t="s">
        <v>342</v>
      </c>
      <c r="B24" s="279" t="s">
        <v>620</v>
      </c>
      <c r="C24" s="96"/>
    </row>
    <row r="25" spans="1:3" x14ac:dyDescent="0.2">
      <c r="A25" s="2" t="s">
        <v>342</v>
      </c>
      <c r="B25" s="8" t="s">
        <v>319</v>
      </c>
      <c r="C25" s="345" t="s">
        <v>1065</v>
      </c>
    </row>
    <row r="26" spans="1:3" x14ac:dyDescent="0.2">
      <c r="A26" s="2" t="s">
        <v>342</v>
      </c>
      <c r="B26" s="8" t="s">
        <v>320</v>
      </c>
      <c r="C26" s="345" t="s">
        <v>1065</v>
      </c>
    </row>
    <row r="27" spans="1:3" x14ac:dyDescent="0.2">
      <c r="A27" s="2" t="s">
        <v>342</v>
      </c>
      <c r="B27" s="8" t="s">
        <v>321</v>
      </c>
      <c r="C27" s="96"/>
    </row>
    <row r="28" spans="1:3" x14ac:dyDescent="0.2">
      <c r="A28" s="2" t="s">
        <v>342</v>
      </c>
      <c r="B28" s="8" t="s">
        <v>322</v>
      </c>
      <c r="C28" s="345" t="s">
        <v>1065</v>
      </c>
    </row>
    <row r="29" spans="1:3" x14ac:dyDescent="0.2">
      <c r="A29" s="2" t="s">
        <v>342</v>
      </c>
      <c r="B29" s="8" t="s">
        <v>323</v>
      </c>
      <c r="C29" s="345" t="s">
        <v>1065</v>
      </c>
    </row>
    <row r="30" spans="1:3" x14ac:dyDescent="0.2">
      <c r="A30" s="2" t="s">
        <v>342</v>
      </c>
      <c r="B30" s="8" t="s">
        <v>324</v>
      </c>
      <c r="C30" s="345" t="s">
        <v>1065</v>
      </c>
    </row>
    <row r="31" spans="1:3" x14ac:dyDescent="0.2">
      <c r="A31" s="2" t="s">
        <v>342</v>
      </c>
      <c r="B31" s="8" t="s">
        <v>325</v>
      </c>
      <c r="C31" s="345" t="s">
        <v>1065</v>
      </c>
    </row>
    <row r="32" spans="1:3" x14ac:dyDescent="0.2">
      <c r="A32" s="2" t="s">
        <v>342</v>
      </c>
      <c r="B32" s="8" t="s">
        <v>326</v>
      </c>
      <c r="C32" s="345" t="s">
        <v>1065</v>
      </c>
    </row>
    <row r="33" spans="1:8" x14ac:dyDescent="0.2">
      <c r="A33" s="2" t="s">
        <v>342</v>
      </c>
      <c r="B33" s="8" t="s">
        <v>327</v>
      </c>
      <c r="C33" s="345" t="s">
        <v>1065</v>
      </c>
    </row>
    <row r="34" spans="1:8" x14ac:dyDescent="0.2">
      <c r="A34" s="2" t="s">
        <v>342</v>
      </c>
      <c r="B34" s="8" t="s">
        <v>328</v>
      </c>
      <c r="C34" s="96"/>
    </row>
    <row r="35" spans="1:8" x14ac:dyDescent="0.2">
      <c r="A35" s="2" t="s">
        <v>342</v>
      </c>
      <c r="B35" s="8" t="s">
        <v>329</v>
      </c>
      <c r="C35" s="345" t="s">
        <v>1065</v>
      </c>
    </row>
    <row r="36" spans="1:8" ht="9" customHeight="1" x14ac:dyDescent="0.2"/>
    <row r="37" spans="1:8" x14ac:dyDescent="0.2">
      <c r="A37" s="2" t="s">
        <v>341</v>
      </c>
      <c r="B37" s="531" t="s">
        <v>772</v>
      </c>
      <c r="C37" s="515"/>
      <c r="D37" s="515"/>
      <c r="E37" s="532"/>
      <c r="F37" s="533"/>
      <c r="G37" s="217"/>
    </row>
    <row r="38" spans="1:8" s="137" customFormat="1" ht="25.5" x14ac:dyDescent="0.2">
      <c r="A38" s="2" t="s">
        <v>341</v>
      </c>
      <c r="B38" s="138"/>
      <c r="C38" s="530" t="s">
        <v>627</v>
      </c>
      <c r="D38" s="530"/>
      <c r="E38" s="139" t="s">
        <v>629</v>
      </c>
      <c r="F38" s="534" t="s">
        <v>628</v>
      </c>
      <c r="G38" s="535"/>
      <c r="H38" s="140"/>
    </row>
    <row r="39" spans="1:8" x14ac:dyDescent="0.2">
      <c r="A39" s="2" t="s">
        <v>341</v>
      </c>
      <c r="B39" s="83" t="s">
        <v>624</v>
      </c>
      <c r="C39" s="528"/>
      <c r="D39" s="529"/>
      <c r="E39" s="345" t="s">
        <v>1065</v>
      </c>
      <c r="F39" s="399" t="s">
        <v>1076</v>
      </c>
      <c r="G39" s="445"/>
      <c r="H39" s="55"/>
    </row>
    <row r="40" spans="1:8" x14ac:dyDescent="0.2">
      <c r="A40" s="2" t="s">
        <v>341</v>
      </c>
      <c r="B40" s="83" t="s">
        <v>625</v>
      </c>
      <c r="C40" s="528"/>
      <c r="D40" s="529"/>
      <c r="E40" s="237"/>
      <c r="F40" s="407"/>
      <c r="G40" s="445"/>
      <c r="H40" s="55"/>
    </row>
    <row r="41" spans="1:8" x14ac:dyDescent="0.2">
      <c r="A41" s="2" t="s">
        <v>341</v>
      </c>
      <c r="B41" s="83" t="s">
        <v>626</v>
      </c>
      <c r="C41" s="528"/>
      <c r="D41" s="529"/>
      <c r="E41" s="237"/>
      <c r="F41" s="407"/>
      <c r="G41" s="445"/>
      <c r="H41" s="55"/>
    </row>
    <row r="42" spans="1:8" ht="9" customHeight="1" x14ac:dyDescent="0.2"/>
    <row r="43" spans="1:8" ht="26.25" customHeight="1" x14ac:dyDescent="0.2">
      <c r="A43" s="2" t="s">
        <v>340</v>
      </c>
      <c r="B43" s="526" t="s">
        <v>574</v>
      </c>
      <c r="C43" s="396"/>
      <c r="D43" s="396"/>
      <c r="E43" s="396"/>
      <c r="F43" s="396"/>
    </row>
    <row r="44" spans="1:8" x14ac:dyDescent="0.2">
      <c r="A44" s="2" t="s">
        <v>340</v>
      </c>
      <c r="B44" s="8" t="s">
        <v>330</v>
      </c>
      <c r="C44" s="345" t="s">
        <v>1065</v>
      </c>
    </row>
    <row r="45" spans="1:8" x14ac:dyDescent="0.2">
      <c r="A45" s="2" t="s">
        <v>340</v>
      </c>
      <c r="B45" s="8" t="s">
        <v>331</v>
      </c>
      <c r="C45" s="96"/>
    </row>
    <row r="46" spans="1:8" x14ac:dyDescent="0.2">
      <c r="A46" s="2" t="s">
        <v>340</v>
      </c>
      <c r="B46" s="8" t="s">
        <v>332</v>
      </c>
      <c r="C46" s="345" t="s">
        <v>1065</v>
      </c>
    </row>
    <row r="47" spans="1:8" ht="25.5" x14ac:dyDescent="0.2">
      <c r="A47" s="2" t="s">
        <v>340</v>
      </c>
      <c r="B47" s="8" t="s">
        <v>333</v>
      </c>
      <c r="C47" s="96"/>
    </row>
    <row r="48" spans="1:8" x14ac:dyDescent="0.2">
      <c r="A48" s="2" t="s">
        <v>340</v>
      </c>
      <c r="B48" s="8" t="s">
        <v>334</v>
      </c>
      <c r="C48" s="345" t="s">
        <v>1065</v>
      </c>
    </row>
    <row r="49" spans="1:4" ht="27.75" customHeight="1" x14ac:dyDescent="0.2">
      <c r="A49" s="2" t="s">
        <v>340</v>
      </c>
      <c r="B49" s="8" t="s">
        <v>335</v>
      </c>
      <c r="C49" s="345" t="s">
        <v>1065</v>
      </c>
    </row>
    <row r="50" spans="1:4" ht="24.75" customHeight="1" x14ac:dyDescent="0.2">
      <c r="A50" s="2" t="s">
        <v>340</v>
      </c>
      <c r="B50" s="8" t="s">
        <v>336</v>
      </c>
      <c r="C50" s="345" t="s">
        <v>1065</v>
      </c>
    </row>
    <row r="51" spans="1:4" x14ac:dyDescent="0.2">
      <c r="A51" s="2" t="s">
        <v>340</v>
      </c>
      <c r="B51" s="8" t="s">
        <v>337</v>
      </c>
      <c r="C51" s="96"/>
    </row>
    <row r="52" spans="1:4" x14ac:dyDescent="0.2">
      <c r="A52" s="2" t="s">
        <v>340</v>
      </c>
      <c r="B52" s="8" t="s">
        <v>338</v>
      </c>
      <c r="C52" s="96"/>
    </row>
    <row r="53" spans="1:4" x14ac:dyDescent="0.2">
      <c r="A53" s="2" t="s">
        <v>340</v>
      </c>
      <c r="B53" s="279" t="s">
        <v>160</v>
      </c>
      <c r="C53" s="96"/>
    </row>
    <row r="54" spans="1:4" x14ac:dyDescent="0.2">
      <c r="A54" s="2" t="s">
        <v>340</v>
      </c>
      <c r="B54" s="319" t="s">
        <v>161</v>
      </c>
      <c r="C54" s="96"/>
    </row>
    <row r="55" spans="1:4" ht="15.75" customHeight="1" x14ac:dyDescent="0.2">
      <c r="A55" s="2" t="s">
        <v>340</v>
      </c>
      <c r="B55" s="142" t="s">
        <v>339</v>
      </c>
      <c r="C55" s="345" t="s">
        <v>1065</v>
      </c>
      <c r="D55" s="33"/>
    </row>
    <row r="56" spans="1:4" ht="13.5" customHeight="1" x14ac:dyDescent="0.2">
      <c r="A56" s="2"/>
      <c r="B56" s="346" t="s">
        <v>1077</v>
      </c>
      <c r="C56" s="335"/>
      <c r="D56" s="33"/>
    </row>
    <row r="57" spans="1:4" ht="3.75" customHeight="1" x14ac:dyDescent="0.2">
      <c r="A57" s="2"/>
      <c r="B57" s="527"/>
      <c r="C57" s="527"/>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57"/>
  <sheetViews>
    <sheetView showGridLines="0" showRowColHeaders="0" showRuler="0" view="pageLayout" zoomScaleNormal="100" workbookViewId="0">
      <selection activeCell="D46" sqref="D46"/>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94" t="s">
        <v>575</v>
      </c>
      <c r="B1" s="394"/>
      <c r="C1" s="394"/>
      <c r="D1" s="394"/>
      <c r="E1" s="394"/>
    </row>
    <row r="2" spans="1:5" ht="18" x14ac:dyDescent="0.2">
      <c r="A2" s="320"/>
      <c r="B2" s="320"/>
      <c r="C2" s="320"/>
      <c r="D2" s="320"/>
      <c r="E2" s="320"/>
    </row>
    <row r="3" spans="1:5" s="268" customFormat="1" x14ac:dyDescent="0.2">
      <c r="A3" s="251" t="s">
        <v>755</v>
      </c>
      <c r="B3" s="329" t="s">
        <v>152</v>
      </c>
      <c r="C3" s="329"/>
      <c r="D3" s="329"/>
      <c r="E3" s="329"/>
    </row>
    <row r="4" spans="1:5" x14ac:dyDescent="0.2"/>
    <row r="5" spans="1:5" ht="27.75" customHeight="1" x14ac:dyDescent="0.2">
      <c r="B5" s="526" t="s">
        <v>1040</v>
      </c>
      <c r="C5" s="526"/>
      <c r="D5" s="526"/>
      <c r="E5" s="526"/>
    </row>
    <row r="6" spans="1:5" s="217" customFormat="1" x14ac:dyDescent="0.2">
      <c r="A6" s="206"/>
      <c r="B6" s="75"/>
      <c r="C6" s="75"/>
      <c r="D6" s="75"/>
      <c r="E6" s="75"/>
    </row>
    <row r="7" spans="1:5" s="217" customFormat="1" ht="38.25" customHeight="1" x14ac:dyDescent="0.2">
      <c r="A7" s="225"/>
      <c r="B7" s="547" t="s">
        <v>1041</v>
      </c>
      <c r="C7" s="484"/>
      <c r="D7" s="484"/>
      <c r="E7" s="484"/>
    </row>
    <row r="8" spans="1:5" s="217" customFormat="1" x14ac:dyDescent="0.2">
      <c r="A8" s="206"/>
      <c r="B8" s="347"/>
      <c r="C8" s="75"/>
      <c r="D8" s="100"/>
      <c r="E8" s="226"/>
    </row>
    <row r="9" spans="1:5" x14ac:dyDescent="0.2">
      <c r="A9" s="2"/>
      <c r="B9" s="2"/>
      <c r="C9" s="2"/>
      <c r="D9" s="2"/>
      <c r="E9" s="2"/>
    </row>
    <row r="10" spans="1:5" ht="117" customHeight="1" x14ac:dyDescent="0.2">
      <c r="A10" s="2" t="s">
        <v>589</v>
      </c>
      <c r="B10" s="543" t="s">
        <v>1042</v>
      </c>
      <c r="C10" s="484"/>
      <c r="D10" s="484"/>
      <c r="E10" s="484"/>
    </row>
    <row r="11" spans="1:5" x14ac:dyDescent="0.2">
      <c r="A11" s="2"/>
      <c r="C11" s="59"/>
      <c r="D11" s="2"/>
      <c r="E11" s="2"/>
    </row>
    <row r="12" spans="1:5" x14ac:dyDescent="0.2">
      <c r="A12" s="2" t="s">
        <v>589</v>
      </c>
      <c r="B12" s="127"/>
      <c r="C12" s="146" t="s">
        <v>576</v>
      </c>
      <c r="D12" s="146" t="s">
        <v>253</v>
      </c>
    </row>
    <row r="13" spans="1:5" ht="25.5" x14ac:dyDescent="0.2">
      <c r="A13" s="2" t="s">
        <v>589</v>
      </c>
      <c r="B13" s="99" t="s">
        <v>484</v>
      </c>
      <c r="C13" s="148"/>
      <c r="D13" s="148">
        <v>45875</v>
      </c>
    </row>
    <row r="14" spans="1:5" ht="38.25" x14ac:dyDescent="0.2">
      <c r="A14" s="2" t="s">
        <v>589</v>
      </c>
      <c r="B14" s="99" t="s">
        <v>485</v>
      </c>
      <c r="C14" s="148"/>
      <c r="D14" s="148"/>
    </row>
    <row r="15" spans="1:5" ht="25.5" x14ac:dyDescent="0.2">
      <c r="A15" s="2" t="s">
        <v>589</v>
      </c>
      <c r="B15" s="99" t="s">
        <v>486</v>
      </c>
      <c r="C15" s="148"/>
      <c r="D15" s="148"/>
    </row>
    <row r="16" spans="1:5" ht="25.5" x14ac:dyDescent="0.2">
      <c r="A16" s="2" t="s">
        <v>589</v>
      </c>
      <c r="B16" s="99" t="s">
        <v>487</v>
      </c>
      <c r="C16" s="148"/>
      <c r="D16" s="148"/>
    </row>
    <row r="17" spans="1:5" ht="25.5" x14ac:dyDescent="0.2">
      <c r="A17" s="2" t="s">
        <v>589</v>
      </c>
      <c r="B17" s="8" t="s">
        <v>488</v>
      </c>
      <c r="C17" s="148"/>
      <c r="D17" s="148"/>
    </row>
    <row r="18" spans="1:5" x14ac:dyDescent="0.2">
      <c r="A18" s="2"/>
      <c r="B18" s="147"/>
      <c r="C18" s="149"/>
      <c r="D18" s="150"/>
    </row>
    <row r="19" spans="1:5" x14ac:dyDescent="0.2">
      <c r="A19" s="2" t="s">
        <v>589</v>
      </c>
      <c r="B19" s="8" t="s">
        <v>282</v>
      </c>
      <c r="C19" s="148"/>
      <c r="D19" s="148">
        <v>285</v>
      </c>
    </row>
    <row r="20" spans="1:5" x14ac:dyDescent="0.2">
      <c r="A20" s="2"/>
      <c r="B20" s="147"/>
      <c r="C20" s="149"/>
      <c r="D20" s="150"/>
    </row>
    <row r="21" spans="1:5" ht="25.5" x14ac:dyDescent="0.2">
      <c r="A21" s="2" t="s">
        <v>589</v>
      </c>
      <c r="B21" s="8" t="s">
        <v>283</v>
      </c>
      <c r="C21" s="148"/>
      <c r="D21" s="148"/>
    </row>
    <row r="22" spans="1:5" ht="25.5" x14ac:dyDescent="0.2">
      <c r="A22" s="2" t="s">
        <v>589</v>
      </c>
      <c r="B22" s="8" t="s">
        <v>284</v>
      </c>
      <c r="C22" s="148"/>
      <c r="D22" s="148">
        <v>5850</v>
      </c>
    </row>
    <row r="23" spans="1:5" ht="25.5" x14ac:dyDescent="0.2">
      <c r="A23" s="2" t="s">
        <v>589</v>
      </c>
      <c r="B23" s="8" t="s">
        <v>285</v>
      </c>
      <c r="C23" s="148"/>
      <c r="D23" s="148">
        <v>4920</v>
      </c>
    </row>
    <row r="24" spans="1:5" x14ac:dyDescent="0.2"/>
    <row r="25" spans="1:5" ht="38.25" customHeight="1" x14ac:dyDescent="0.2">
      <c r="A25" s="2" t="s">
        <v>589</v>
      </c>
      <c r="B25" s="456" t="s">
        <v>286</v>
      </c>
      <c r="C25" s="409"/>
      <c r="D25" s="151"/>
    </row>
    <row r="26" spans="1:5" x14ac:dyDescent="0.2">
      <c r="A26" s="2"/>
      <c r="B26" s="55"/>
      <c r="C26" s="55"/>
      <c r="D26" s="152"/>
    </row>
    <row r="27" spans="1:5" x14ac:dyDescent="0.2">
      <c r="A27" s="2" t="s">
        <v>589</v>
      </c>
      <c r="B27" s="544" t="s">
        <v>287</v>
      </c>
      <c r="C27" s="447"/>
      <c r="D27" s="447"/>
      <c r="E27" s="545"/>
    </row>
    <row r="28" spans="1:5" x14ac:dyDescent="0.2">
      <c r="A28" s="2"/>
      <c r="B28" s="473"/>
      <c r="C28" s="397"/>
      <c r="D28" s="397"/>
      <c r="E28" s="546"/>
    </row>
    <row r="29" spans="1:5" x14ac:dyDescent="0.2"/>
    <row r="30" spans="1:5" x14ac:dyDescent="0.2">
      <c r="A30" s="2" t="s">
        <v>288</v>
      </c>
      <c r="B30" s="441"/>
      <c r="C30" s="443"/>
      <c r="D30" s="37" t="s">
        <v>578</v>
      </c>
      <c r="E30" s="37" t="s">
        <v>579</v>
      </c>
    </row>
    <row r="31" spans="1:5" ht="25.5" customHeight="1" x14ac:dyDescent="0.2">
      <c r="A31" s="2" t="s">
        <v>288</v>
      </c>
      <c r="B31" s="539" t="s">
        <v>577</v>
      </c>
      <c r="C31" s="540"/>
      <c r="D31" s="387">
        <v>5.5</v>
      </c>
      <c r="E31" s="135">
        <v>3</v>
      </c>
    </row>
    <row r="32" spans="1:5" x14ac:dyDescent="0.2"/>
    <row r="33" spans="1:5" x14ac:dyDescent="0.2">
      <c r="A33" s="2" t="s">
        <v>289</v>
      </c>
      <c r="B33" s="441"/>
      <c r="C33" s="443"/>
      <c r="D33" s="37" t="s">
        <v>516</v>
      </c>
      <c r="E33" s="37" t="s">
        <v>517</v>
      </c>
    </row>
    <row r="34" spans="1:5" ht="27.75" customHeight="1" x14ac:dyDescent="0.2">
      <c r="A34" s="2" t="s">
        <v>289</v>
      </c>
      <c r="B34" s="539" t="s">
        <v>292</v>
      </c>
      <c r="C34" s="540"/>
      <c r="D34" s="96"/>
      <c r="E34" s="96" t="s">
        <v>1065</v>
      </c>
    </row>
    <row r="35" spans="1:5" x14ac:dyDescent="0.2"/>
    <row r="36" spans="1:5" x14ac:dyDescent="0.2">
      <c r="A36" s="2" t="s">
        <v>290</v>
      </c>
      <c r="D36" s="37" t="s">
        <v>516</v>
      </c>
      <c r="E36" s="37" t="s">
        <v>517</v>
      </c>
    </row>
    <row r="37" spans="1:5" ht="28.5" customHeight="1" x14ac:dyDescent="0.2">
      <c r="A37" s="2" t="s">
        <v>290</v>
      </c>
      <c r="B37" s="541" t="s">
        <v>153</v>
      </c>
      <c r="C37" s="542"/>
      <c r="D37" s="96"/>
      <c r="E37" s="96" t="s">
        <v>1065</v>
      </c>
    </row>
    <row r="38" spans="1:5" ht="28.5" customHeight="1" x14ac:dyDescent="0.2">
      <c r="A38" s="2" t="s">
        <v>290</v>
      </c>
      <c r="B38" s="541"/>
      <c r="C38" s="542"/>
      <c r="D38" s="322" t="s">
        <v>155</v>
      </c>
      <c r="E38" s="322"/>
    </row>
    <row r="39" spans="1:5" ht="28.5" customHeight="1" x14ac:dyDescent="0.2">
      <c r="A39" s="2" t="s">
        <v>290</v>
      </c>
      <c r="B39" s="541" t="s">
        <v>154</v>
      </c>
      <c r="C39" s="542"/>
      <c r="D39" s="323"/>
      <c r="E39" s="322"/>
    </row>
    <row r="40" spans="1:5" x14ac:dyDescent="0.2">
      <c r="B40" s="403"/>
      <c r="C40" s="403"/>
      <c r="D40" s="403"/>
      <c r="E40" s="403"/>
    </row>
    <row r="41" spans="1:5" ht="19.5" customHeight="1" x14ac:dyDescent="0.2">
      <c r="A41" s="2" t="s">
        <v>291</v>
      </c>
      <c r="B41" s="515" t="s">
        <v>580</v>
      </c>
      <c r="C41" s="397"/>
      <c r="D41" s="397"/>
      <c r="E41" s="397"/>
    </row>
    <row r="42" spans="1:5" ht="25.5" x14ac:dyDescent="0.2">
      <c r="A42" s="2" t="s">
        <v>291</v>
      </c>
      <c r="B42" s="127"/>
      <c r="C42" s="132" t="s">
        <v>581</v>
      </c>
      <c r="D42" s="132" t="s">
        <v>582</v>
      </c>
      <c r="E42" s="132" t="s">
        <v>583</v>
      </c>
    </row>
    <row r="43" spans="1:5" x14ac:dyDescent="0.2">
      <c r="A43" s="2" t="s">
        <v>291</v>
      </c>
      <c r="B43" s="9" t="s">
        <v>584</v>
      </c>
      <c r="C43" s="151">
        <v>1300</v>
      </c>
      <c r="D43" s="151">
        <v>1300</v>
      </c>
      <c r="E43" s="151">
        <v>1300</v>
      </c>
    </row>
    <row r="44" spans="1:5" x14ac:dyDescent="0.2">
      <c r="A44" s="2" t="s">
        <v>291</v>
      </c>
      <c r="B44" s="9" t="s">
        <v>585</v>
      </c>
      <c r="C44" s="153"/>
      <c r="D44" s="153"/>
      <c r="E44" s="151">
        <v>5850</v>
      </c>
    </row>
    <row r="45" spans="1:5" x14ac:dyDescent="0.2">
      <c r="A45" s="2" t="s">
        <v>291</v>
      </c>
      <c r="B45" s="9" t="s">
        <v>586</v>
      </c>
      <c r="C45" s="153"/>
      <c r="D45" s="151"/>
      <c r="E45" s="151">
        <v>4800</v>
      </c>
    </row>
    <row r="46" spans="1:5" ht="51" x14ac:dyDescent="0.2">
      <c r="A46" s="2" t="s">
        <v>291</v>
      </c>
      <c r="B46" s="312" t="s">
        <v>621</v>
      </c>
      <c r="C46" s="153"/>
      <c r="D46" s="153"/>
      <c r="E46" s="151"/>
    </row>
    <row r="47" spans="1:5" x14ac:dyDescent="0.2">
      <c r="A47" s="2" t="s">
        <v>291</v>
      </c>
      <c r="B47" s="9" t="s">
        <v>587</v>
      </c>
      <c r="C47" s="151">
        <v>530</v>
      </c>
      <c r="D47" s="151">
        <v>1660</v>
      </c>
      <c r="E47" s="151">
        <v>530</v>
      </c>
    </row>
    <row r="48" spans="1:5" x14ac:dyDescent="0.2">
      <c r="A48" s="2" t="s">
        <v>291</v>
      </c>
      <c r="B48" s="9" t="s">
        <v>588</v>
      </c>
      <c r="C48" s="151">
        <v>1250</v>
      </c>
      <c r="D48" s="151">
        <v>1250</v>
      </c>
      <c r="E48" s="151">
        <v>1250</v>
      </c>
    </row>
    <row r="49" spans="1:3" x14ac:dyDescent="0.2"/>
    <row r="50" spans="1:3" x14ac:dyDescent="0.2"/>
    <row r="51" spans="1:3" x14ac:dyDescent="0.2">
      <c r="A51" s="2" t="s">
        <v>415</v>
      </c>
      <c r="B51" s="537" t="s">
        <v>691</v>
      </c>
      <c r="C51" s="537"/>
    </row>
    <row r="52" spans="1:3" ht="25.5" x14ac:dyDescent="0.2">
      <c r="A52" s="2" t="s">
        <v>415</v>
      </c>
      <c r="B52" s="99" t="s">
        <v>866</v>
      </c>
      <c r="C52" s="154">
        <v>1341.25</v>
      </c>
    </row>
    <row r="53" spans="1:3" ht="25.5" x14ac:dyDescent="0.2">
      <c r="A53" s="2" t="s">
        <v>415</v>
      </c>
      <c r="B53" s="99" t="s">
        <v>869</v>
      </c>
      <c r="C53" s="154"/>
    </row>
    <row r="54" spans="1:3" ht="25.5" x14ac:dyDescent="0.2">
      <c r="A54" s="2" t="s">
        <v>415</v>
      </c>
      <c r="B54" s="99" t="s">
        <v>486</v>
      </c>
      <c r="C54" s="154"/>
    </row>
    <row r="55" spans="1:3" ht="25.5" x14ac:dyDescent="0.2">
      <c r="A55" s="2" t="s">
        <v>415</v>
      </c>
      <c r="B55" s="99" t="s">
        <v>868</v>
      </c>
      <c r="C55" s="154"/>
    </row>
    <row r="56" spans="1:3" ht="25.5" x14ac:dyDescent="0.2">
      <c r="A56" s="2" t="s">
        <v>415</v>
      </c>
      <c r="B56" s="99" t="s">
        <v>867</v>
      </c>
      <c r="C56" s="154"/>
    </row>
    <row r="57" spans="1:3"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59"/>
  <sheetViews>
    <sheetView showGridLines="0" showRowColHeaders="0" showRuler="0" view="pageLayout" topLeftCell="A7" zoomScaleNormal="100" workbookViewId="0">
      <selection activeCell="B15" sqref="B15:F15"/>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94" t="s">
        <v>416</v>
      </c>
      <c r="B1" s="394"/>
      <c r="C1" s="394"/>
      <c r="D1" s="394"/>
      <c r="E1" s="394"/>
      <c r="F1" s="394"/>
    </row>
    <row r="2" spans="1:6" x14ac:dyDescent="0.2"/>
    <row r="3" spans="1:6" ht="15.75" x14ac:dyDescent="0.2">
      <c r="B3" s="517" t="s">
        <v>417</v>
      </c>
      <c r="C3" s="440"/>
      <c r="D3" s="440"/>
    </row>
    <row r="4" spans="1:6" ht="116.25" customHeight="1" x14ac:dyDescent="0.2">
      <c r="A4" s="2"/>
      <c r="B4" s="458" t="s">
        <v>1043</v>
      </c>
      <c r="C4" s="396"/>
      <c r="D4" s="396"/>
      <c r="E4" s="396"/>
      <c r="F4" s="396"/>
    </row>
    <row r="5" spans="1:6" x14ac:dyDescent="0.2">
      <c r="A5" s="2"/>
      <c r="B5" s="126"/>
      <c r="C5" s="7"/>
      <c r="D5" s="7"/>
      <c r="E5" s="7"/>
      <c r="F5" s="7"/>
    </row>
    <row r="6" spans="1:6" ht="25.5" x14ac:dyDescent="0.2">
      <c r="A6" s="2" t="s">
        <v>356</v>
      </c>
      <c r="B6" s="567"/>
      <c r="C6" s="568"/>
      <c r="D6" s="568"/>
      <c r="E6" s="70" t="s">
        <v>1044</v>
      </c>
      <c r="F6" s="139" t="s">
        <v>1045</v>
      </c>
    </row>
    <row r="7" spans="1:6" ht="27" customHeight="1" x14ac:dyDescent="0.2">
      <c r="A7" s="2" t="s">
        <v>356</v>
      </c>
      <c r="B7" s="437" t="s">
        <v>215</v>
      </c>
      <c r="C7" s="432"/>
      <c r="D7" s="432"/>
      <c r="E7" s="168" t="s">
        <v>1078</v>
      </c>
      <c r="F7" s="168"/>
    </row>
    <row r="8" spans="1:6" x14ac:dyDescent="0.2">
      <c r="A8" s="2"/>
      <c r="B8" s="227"/>
      <c r="C8" s="55"/>
      <c r="D8" s="55"/>
      <c r="E8" s="228"/>
      <c r="F8" s="228"/>
    </row>
    <row r="9" spans="1:6" x14ac:dyDescent="0.2">
      <c r="A9" s="2" t="s">
        <v>358</v>
      </c>
      <c r="B9" s="484" t="s">
        <v>198</v>
      </c>
      <c r="C9" s="484"/>
      <c r="D9" s="484"/>
      <c r="E9" s="484"/>
      <c r="F9" s="484"/>
    </row>
    <row r="10" spans="1:6" x14ac:dyDescent="0.2">
      <c r="A10" s="2" t="s">
        <v>358</v>
      </c>
      <c r="B10" s="566" t="s">
        <v>199</v>
      </c>
      <c r="C10" s="566"/>
      <c r="D10" s="96"/>
    </row>
    <row r="11" spans="1:6" x14ac:dyDescent="0.2">
      <c r="A11" s="2" t="s">
        <v>358</v>
      </c>
      <c r="B11" s="434" t="s">
        <v>200</v>
      </c>
      <c r="C11" s="434"/>
      <c r="D11" s="96" t="s">
        <v>1065</v>
      </c>
    </row>
    <row r="12" spans="1:6" x14ac:dyDescent="0.2">
      <c r="A12" s="2" t="s">
        <v>358</v>
      </c>
      <c r="B12" s="434" t="s">
        <v>201</v>
      </c>
      <c r="C12" s="434"/>
      <c r="D12" s="96"/>
    </row>
    <row r="13" spans="1:6" x14ac:dyDescent="0.2"/>
    <row r="14" spans="1:6" ht="59.25" x14ac:dyDescent="0.2">
      <c r="A14" s="2" t="s">
        <v>356</v>
      </c>
      <c r="B14" s="560"/>
      <c r="C14" s="561"/>
      <c r="D14" s="562"/>
      <c r="E14" s="40" t="s">
        <v>422</v>
      </c>
      <c r="F14" s="40" t="s">
        <v>423</v>
      </c>
    </row>
    <row r="15" spans="1:6" ht="15" x14ac:dyDescent="0.25">
      <c r="A15" s="2" t="s">
        <v>356</v>
      </c>
      <c r="B15" s="563" t="s">
        <v>418</v>
      </c>
      <c r="C15" s="564"/>
      <c r="D15" s="564"/>
      <c r="E15" s="564"/>
      <c r="F15" s="565"/>
    </row>
    <row r="16" spans="1:6" x14ac:dyDescent="0.2">
      <c r="A16" s="2" t="s">
        <v>356</v>
      </c>
      <c r="B16" s="456" t="s">
        <v>419</v>
      </c>
      <c r="C16" s="408"/>
      <c r="D16" s="409"/>
      <c r="E16" s="155">
        <v>1400000</v>
      </c>
      <c r="F16" s="155">
        <v>0</v>
      </c>
    </row>
    <row r="17" spans="1:6" ht="26.25" customHeight="1" x14ac:dyDescent="0.2">
      <c r="A17" s="2" t="s">
        <v>356</v>
      </c>
      <c r="B17" s="456" t="s">
        <v>489</v>
      </c>
      <c r="C17" s="408"/>
      <c r="D17" s="409"/>
      <c r="E17" s="155">
        <v>610000</v>
      </c>
      <c r="F17" s="155">
        <v>0</v>
      </c>
    </row>
    <row r="18" spans="1:6" ht="40.5" customHeight="1" x14ac:dyDescent="0.2">
      <c r="A18" s="2" t="s">
        <v>356</v>
      </c>
      <c r="B18" s="541" t="s">
        <v>809</v>
      </c>
      <c r="C18" s="569"/>
      <c r="D18" s="542"/>
      <c r="E18" s="155">
        <v>27620000</v>
      </c>
      <c r="F18" s="155">
        <v>11035000</v>
      </c>
    </row>
    <row r="19" spans="1:6" ht="27.75" customHeight="1" x14ac:dyDescent="0.2">
      <c r="A19" s="2" t="s">
        <v>356</v>
      </c>
      <c r="B19" s="456" t="s">
        <v>216</v>
      </c>
      <c r="C19" s="408"/>
      <c r="D19" s="409"/>
      <c r="E19" s="155">
        <v>314000</v>
      </c>
      <c r="F19" s="155">
        <v>256000</v>
      </c>
    </row>
    <row r="20" spans="1:6" x14ac:dyDescent="0.2">
      <c r="A20" s="2" t="s">
        <v>356</v>
      </c>
      <c r="B20" s="570" t="s">
        <v>535</v>
      </c>
      <c r="C20" s="571"/>
      <c r="D20" s="572"/>
      <c r="E20" s="156">
        <f>SUM(E16:E19)</f>
        <v>29944000</v>
      </c>
      <c r="F20" s="156">
        <f>SUM(F16:F19)</f>
        <v>11291000</v>
      </c>
    </row>
    <row r="21" spans="1:6" ht="15" x14ac:dyDescent="0.25">
      <c r="A21" s="2" t="s">
        <v>356</v>
      </c>
      <c r="B21" s="563" t="s">
        <v>536</v>
      </c>
      <c r="C21" s="564"/>
      <c r="D21" s="564"/>
      <c r="E21" s="564"/>
      <c r="F21" s="565"/>
    </row>
    <row r="22" spans="1:6" x14ac:dyDescent="0.2">
      <c r="A22" s="2" t="s">
        <v>356</v>
      </c>
      <c r="B22" s="456" t="s">
        <v>537</v>
      </c>
      <c r="C22" s="408"/>
      <c r="D22" s="409"/>
      <c r="E22" s="157">
        <v>6090000</v>
      </c>
      <c r="F22" s="157">
        <v>4700000</v>
      </c>
    </row>
    <row r="23" spans="1:6" x14ac:dyDescent="0.2">
      <c r="A23" s="2" t="s">
        <v>356</v>
      </c>
      <c r="B23" s="456" t="s">
        <v>870</v>
      </c>
      <c r="C23" s="408"/>
      <c r="D23" s="409"/>
      <c r="E23" s="157">
        <v>225000</v>
      </c>
      <c r="F23" s="127"/>
    </row>
    <row r="24" spans="1:6" ht="25.5" customHeight="1" x14ac:dyDescent="0.2">
      <c r="A24" s="2" t="s">
        <v>356</v>
      </c>
      <c r="B24" s="456" t="s">
        <v>490</v>
      </c>
      <c r="C24" s="408"/>
      <c r="D24" s="409"/>
      <c r="E24" s="157">
        <v>40000</v>
      </c>
      <c r="F24" s="158">
        <v>160000</v>
      </c>
    </row>
    <row r="25" spans="1:6" x14ac:dyDescent="0.2">
      <c r="A25" s="2" t="s">
        <v>356</v>
      </c>
      <c r="B25" s="570" t="s">
        <v>538</v>
      </c>
      <c r="C25" s="571"/>
      <c r="D25" s="572"/>
      <c r="E25" s="156">
        <f>SUM(E22:E24)</f>
        <v>6355000</v>
      </c>
      <c r="F25" s="156">
        <f>SUM(F22,F24)</f>
        <v>4860000</v>
      </c>
    </row>
    <row r="26" spans="1:6" ht="15" x14ac:dyDescent="0.25">
      <c r="A26" s="2" t="s">
        <v>356</v>
      </c>
      <c r="B26" s="563" t="s">
        <v>349</v>
      </c>
      <c r="C26" s="564"/>
      <c r="D26" s="564"/>
      <c r="E26" s="564"/>
      <c r="F26" s="565"/>
    </row>
    <row r="27" spans="1:6" x14ac:dyDescent="0.2">
      <c r="A27" s="2" t="s">
        <v>356</v>
      </c>
      <c r="B27" s="407" t="s">
        <v>539</v>
      </c>
      <c r="C27" s="444"/>
      <c r="D27" s="445"/>
      <c r="E27" s="157">
        <v>583000</v>
      </c>
      <c r="F27" s="157">
        <v>2900000</v>
      </c>
    </row>
    <row r="28" spans="1:6" ht="38.25" customHeight="1" x14ac:dyDescent="0.2">
      <c r="A28" s="2" t="s">
        <v>356</v>
      </c>
      <c r="B28" s="407" t="s">
        <v>491</v>
      </c>
      <c r="C28" s="444"/>
      <c r="D28" s="445"/>
      <c r="E28" s="157">
        <v>1110000</v>
      </c>
      <c r="F28" s="157">
        <v>1080000</v>
      </c>
    </row>
    <row r="29" spans="1:6" x14ac:dyDescent="0.2">
      <c r="A29" s="2" t="s">
        <v>356</v>
      </c>
      <c r="B29" s="407" t="s">
        <v>540</v>
      </c>
      <c r="C29" s="444"/>
      <c r="D29" s="445"/>
      <c r="E29" s="157"/>
      <c r="F29" s="157"/>
    </row>
    <row r="30" spans="1:6" x14ac:dyDescent="0.2"/>
    <row r="31" spans="1:6" ht="87" customHeight="1" x14ac:dyDescent="0.2">
      <c r="A31" s="2" t="s">
        <v>357</v>
      </c>
      <c r="B31" s="526" t="s">
        <v>162</v>
      </c>
      <c r="C31" s="484"/>
      <c r="D31" s="484"/>
      <c r="E31" s="484"/>
      <c r="F31" s="484"/>
    </row>
    <row r="32" spans="1:6" ht="36" x14ac:dyDescent="0.2">
      <c r="A32" s="2" t="s">
        <v>357</v>
      </c>
      <c r="B32" s="170"/>
      <c r="C32" s="171"/>
      <c r="D32" s="34" t="s">
        <v>541</v>
      </c>
      <c r="E32" s="34" t="s">
        <v>542</v>
      </c>
      <c r="F32" s="34" t="s">
        <v>543</v>
      </c>
    </row>
    <row r="33" spans="1:6" ht="36" x14ac:dyDescent="0.2">
      <c r="A33" s="2" t="s">
        <v>357</v>
      </c>
      <c r="B33" s="159" t="s">
        <v>544</v>
      </c>
      <c r="C33" s="160" t="s">
        <v>1046</v>
      </c>
      <c r="D33" s="161">
        <v>589</v>
      </c>
      <c r="E33" s="161">
        <v>2257</v>
      </c>
      <c r="F33" s="161">
        <v>75</v>
      </c>
    </row>
    <row r="34" spans="1:6" ht="24.75" customHeight="1" x14ac:dyDescent="0.2">
      <c r="A34" s="2" t="s">
        <v>357</v>
      </c>
      <c r="B34" s="159" t="s">
        <v>547</v>
      </c>
      <c r="C34" s="160" t="s">
        <v>492</v>
      </c>
      <c r="D34" s="161">
        <v>439</v>
      </c>
      <c r="E34" s="161">
        <v>1436</v>
      </c>
      <c r="F34" s="161">
        <v>74</v>
      </c>
    </row>
    <row r="35" spans="1:6" ht="24" x14ac:dyDescent="0.2">
      <c r="A35" s="2" t="s">
        <v>357</v>
      </c>
      <c r="B35" s="159" t="s">
        <v>548</v>
      </c>
      <c r="C35" s="160" t="s">
        <v>549</v>
      </c>
      <c r="D35" s="161">
        <v>335</v>
      </c>
      <c r="E35" s="161">
        <v>1181</v>
      </c>
      <c r="F35" s="161">
        <v>73</v>
      </c>
    </row>
    <row r="36" spans="1:6" ht="24" x14ac:dyDescent="0.2">
      <c r="A36" s="2" t="s">
        <v>357</v>
      </c>
      <c r="B36" s="159" t="s">
        <v>550</v>
      </c>
      <c r="C36" s="160" t="s">
        <v>493</v>
      </c>
      <c r="D36" s="161">
        <v>332</v>
      </c>
      <c r="E36" s="161">
        <v>1151</v>
      </c>
      <c r="F36" s="161">
        <v>70</v>
      </c>
    </row>
    <row r="37" spans="1:6" ht="24" x14ac:dyDescent="0.2">
      <c r="A37" s="2" t="s">
        <v>357</v>
      </c>
      <c r="B37" s="159" t="s">
        <v>551</v>
      </c>
      <c r="C37" s="160" t="s">
        <v>258</v>
      </c>
      <c r="D37" s="161">
        <v>329</v>
      </c>
      <c r="E37" s="161">
        <v>1125</v>
      </c>
      <c r="F37" s="161">
        <v>55</v>
      </c>
    </row>
    <row r="38" spans="1:6" ht="24" x14ac:dyDescent="0.2">
      <c r="A38" s="2" t="s">
        <v>357</v>
      </c>
      <c r="B38" s="159" t="s">
        <v>552</v>
      </c>
      <c r="C38" s="160" t="s">
        <v>259</v>
      </c>
      <c r="D38" s="161">
        <v>254</v>
      </c>
      <c r="E38" s="161">
        <v>871</v>
      </c>
      <c r="F38" s="161">
        <v>56</v>
      </c>
    </row>
    <row r="39" spans="1:6" ht="24" x14ac:dyDescent="0.2">
      <c r="A39" s="2" t="s">
        <v>357</v>
      </c>
      <c r="B39" s="159" t="s">
        <v>553</v>
      </c>
      <c r="C39" s="160" t="s">
        <v>260</v>
      </c>
      <c r="D39" s="161">
        <v>65</v>
      </c>
      <c r="E39" s="161">
        <v>198</v>
      </c>
      <c r="F39" s="161">
        <v>0</v>
      </c>
    </row>
    <row r="40" spans="1:6" ht="36" x14ac:dyDescent="0.2">
      <c r="A40" s="2" t="s">
        <v>357</v>
      </c>
      <c r="B40" s="159" t="s">
        <v>554</v>
      </c>
      <c r="C40" s="160" t="s">
        <v>566</v>
      </c>
      <c r="D40" s="161">
        <v>285</v>
      </c>
      <c r="E40" s="161">
        <v>1032</v>
      </c>
      <c r="F40" s="161">
        <v>2</v>
      </c>
    </row>
    <row r="41" spans="1:6" ht="72" x14ac:dyDescent="0.2">
      <c r="A41" s="2" t="s">
        <v>357</v>
      </c>
      <c r="B41" s="159" t="s">
        <v>555</v>
      </c>
      <c r="C41" s="160" t="s">
        <v>261</v>
      </c>
      <c r="D41" s="162">
        <v>0.92600000000000005</v>
      </c>
      <c r="E41" s="162">
        <v>0.93100000000000005</v>
      </c>
      <c r="F41" s="162">
        <v>0.88600000000000001</v>
      </c>
    </row>
    <row r="42" spans="1:6" ht="48" x14ac:dyDescent="0.2">
      <c r="A42" s="2" t="s">
        <v>357</v>
      </c>
      <c r="B42" s="159" t="s">
        <v>556</v>
      </c>
      <c r="C42" s="160" t="s">
        <v>925</v>
      </c>
      <c r="D42" s="163">
        <v>31900</v>
      </c>
      <c r="E42" s="163">
        <v>29709</v>
      </c>
      <c r="F42" s="163">
        <v>8190</v>
      </c>
    </row>
    <row r="43" spans="1:6" ht="24" x14ac:dyDescent="0.2">
      <c r="A43" s="2" t="s">
        <v>357</v>
      </c>
      <c r="B43" s="164" t="s">
        <v>557</v>
      </c>
      <c r="C43" s="165" t="s">
        <v>262</v>
      </c>
      <c r="D43" s="163">
        <v>28024</v>
      </c>
      <c r="E43" s="163">
        <v>26007</v>
      </c>
      <c r="F43" s="163">
        <v>5847</v>
      </c>
    </row>
    <row r="44" spans="1:6" ht="36.75" customHeight="1" x14ac:dyDescent="0.2">
      <c r="A44" s="2" t="s">
        <v>357</v>
      </c>
      <c r="B44" s="159" t="s">
        <v>558</v>
      </c>
      <c r="C44" s="160" t="s">
        <v>926</v>
      </c>
      <c r="D44" s="163">
        <v>5397</v>
      </c>
      <c r="E44" s="163">
        <v>5681</v>
      </c>
      <c r="F44" s="163">
        <v>4038</v>
      </c>
    </row>
    <row r="45" spans="1:6" ht="48" x14ac:dyDescent="0.2">
      <c r="A45" s="2" t="s">
        <v>357</v>
      </c>
      <c r="B45" s="159" t="s">
        <v>559</v>
      </c>
      <c r="C45" s="160" t="s">
        <v>263</v>
      </c>
      <c r="D45" s="163">
        <v>4059</v>
      </c>
      <c r="E45" s="163">
        <v>4766</v>
      </c>
      <c r="F45" s="163">
        <v>4013</v>
      </c>
    </row>
    <row r="46" spans="1:6" x14ac:dyDescent="0.2"/>
    <row r="47" spans="1:6" ht="75" customHeight="1" x14ac:dyDescent="0.2">
      <c r="A47" s="2" t="s">
        <v>565</v>
      </c>
      <c r="B47" s="574" t="s">
        <v>810</v>
      </c>
      <c r="C47" s="537"/>
      <c r="D47" s="537"/>
      <c r="E47" s="537"/>
      <c r="F47" s="537"/>
    </row>
    <row r="48" spans="1:6" ht="36" x14ac:dyDescent="0.2">
      <c r="A48" s="2" t="s">
        <v>565</v>
      </c>
      <c r="B48" s="170"/>
      <c r="C48" s="171"/>
      <c r="D48" s="34" t="s">
        <v>541</v>
      </c>
      <c r="E48" s="34" t="s">
        <v>560</v>
      </c>
      <c r="F48" s="34" t="s">
        <v>561</v>
      </c>
    </row>
    <row r="49" spans="1:6" ht="49.5" customHeight="1" x14ac:dyDescent="0.2">
      <c r="A49" s="2" t="s">
        <v>565</v>
      </c>
      <c r="B49" s="159" t="s">
        <v>562</v>
      </c>
      <c r="C49" s="160" t="s">
        <v>264</v>
      </c>
      <c r="D49" s="161">
        <v>190</v>
      </c>
      <c r="E49" s="161">
        <v>752</v>
      </c>
      <c r="F49" s="161">
        <v>0</v>
      </c>
    </row>
    <row r="50" spans="1:6" ht="36" x14ac:dyDescent="0.2">
      <c r="A50" s="2" t="s">
        <v>565</v>
      </c>
      <c r="B50" s="159" t="s">
        <v>563</v>
      </c>
      <c r="C50" s="160" t="s">
        <v>447</v>
      </c>
      <c r="D50" s="166">
        <v>12459</v>
      </c>
      <c r="E50" s="166">
        <v>11792</v>
      </c>
      <c r="F50" s="166">
        <v>0</v>
      </c>
    </row>
    <row r="51" spans="1:6" ht="36" x14ac:dyDescent="0.2">
      <c r="A51" s="2" t="s">
        <v>565</v>
      </c>
      <c r="B51" s="159" t="s">
        <v>564</v>
      </c>
      <c r="C51" s="160" t="s">
        <v>448</v>
      </c>
      <c r="D51" s="161">
        <v>0</v>
      </c>
      <c r="E51" s="161">
        <v>0</v>
      </c>
      <c r="F51" s="161">
        <v>0</v>
      </c>
    </row>
    <row r="52" spans="1:6" ht="36" x14ac:dyDescent="0.2">
      <c r="A52" s="2" t="s">
        <v>565</v>
      </c>
      <c r="B52" s="159" t="s">
        <v>197</v>
      </c>
      <c r="C52" s="160" t="s">
        <v>449</v>
      </c>
      <c r="D52" s="166">
        <v>0</v>
      </c>
      <c r="E52" s="166">
        <v>0</v>
      </c>
      <c r="F52" s="166">
        <v>0</v>
      </c>
    </row>
    <row r="53" spans="1:6" x14ac:dyDescent="0.2">
      <c r="A53"/>
    </row>
    <row r="54" spans="1:6" x14ac:dyDescent="0.2">
      <c r="A54" s="2" t="s">
        <v>358</v>
      </c>
      <c r="B54" s="238" t="s">
        <v>145</v>
      </c>
      <c r="C54" s="239"/>
      <c r="D54" s="240"/>
      <c r="E54" s="240"/>
      <c r="F54" s="240"/>
    </row>
    <row r="55" spans="1:6" x14ac:dyDescent="0.2">
      <c r="A55" s="2"/>
      <c r="B55" s="238"/>
      <c r="C55" s="238"/>
      <c r="D55" s="240"/>
      <c r="E55" s="240"/>
      <c r="F55" s="240"/>
    </row>
    <row r="56" spans="1:6" ht="27" customHeight="1" x14ac:dyDescent="0.2">
      <c r="A56" s="2"/>
      <c r="B56" s="238"/>
      <c r="C56" s="550" t="s">
        <v>424</v>
      </c>
      <c r="D56" s="551"/>
      <c r="E56" s="551"/>
      <c r="F56" s="551"/>
    </row>
    <row r="57" spans="1:6" ht="114.75" x14ac:dyDescent="0.2">
      <c r="A57" s="2"/>
      <c r="B57" s="238"/>
      <c r="C57" s="291" t="s">
        <v>1047</v>
      </c>
      <c r="D57" s="240"/>
      <c r="E57" s="240"/>
      <c r="F57" s="240"/>
    </row>
    <row r="58" spans="1:6" ht="38.25" x14ac:dyDescent="0.2">
      <c r="A58" s="2"/>
      <c r="B58" s="238"/>
      <c r="C58" s="291" t="s">
        <v>811</v>
      </c>
      <c r="D58" s="240"/>
      <c r="E58" s="240"/>
      <c r="F58" s="240"/>
    </row>
    <row r="59" spans="1:6" x14ac:dyDescent="0.2">
      <c r="B59" s="6"/>
      <c r="C59" s="6"/>
      <c r="D59" s="6"/>
      <c r="E59" s="6"/>
      <c r="F59" s="6"/>
    </row>
    <row r="60" spans="1:6" ht="66" customHeight="1" x14ac:dyDescent="0.2">
      <c r="A60" s="2" t="s">
        <v>359</v>
      </c>
      <c r="B60" s="573" t="s">
        <v>812</v>
      </c>
      <c r="C60" s="573"/>
      <c r="D60" s="573"/>
      <c r="E60" s="573"/>
      <c r="F60" s="172">
        <v>0.55000000000000004</v>
      </c>
    </row>
    <row r="61" spans="1:6" ht="63" customHeight="1" x14ac:dyDescent="0.2">
      <c r="A61" s="2" t="s">
        <v>813</v>
      </c>
      <c r="B61" s="552" t="s">
        <v>815</v>
      </c>
      <c r="C61" s="552"/>
      <c r="D61" s="552"/>
      <c r="E61" s="553"/>
      <c r="F61" s="172">
        <v>0.54</v>
      </c>
    </row>
    <row r="62" spans="1:6" ht="30" customHeight="1" x14ac:dyDescent="0.2">
      <c r="A62" s="2" t="s">
        <v>360</v>
      </c>
      <c r="B62" s="573" t="s">
        <v>147</v>
      </c>
      <c r="C62" s="573"/>
      <c r="D62" s="573"/>
      <c r="E62" s="573"/>
      <c r="F62" s="173">
        <v>29702</v>
      </c>
    </row>
    <row r="63" spans="1:6" ht="64.5" customHeight="1" x14ac:dyDescent="0.2">
      <c r="A63" s="2" t="s">
        <v>814</v>
      </c>
      <c r="B63" s="554" t="s">
        <v>148</v>
      </c>
      <c r="C63" s="554"/>
      <c r="D63" s="554"/>
      <c r="E63" s="555"/>
      <c r="F63" s="173">
        <v>22999</v>
      </c>
    </row>
    <row r="64" spans="1:6" x14ac:dyDescent="0.2">
      <c r="A64" s="2"/>
      <c r="B64" s="14"/>
      <c r="C64" s="14"/>
      <c r="D64" s="14"/>
      <c r="E64" s="14"/>
    </row>
    <row r="65" spans="1:6" ht="27.75" customHeight="1" x14ac:dyDescent="0.2">
      <c r="B65" s="575" t="s">
        <v>909</v>
      </c>
      <c r="C65" s="396"/>
      <c r="D65" s="396"/>
      <c r="E65" s="396"/>
      <c r="F65" s="396"/>
    </row>
    <row r="66" spans="1:6" ht="15.75" x14ac:dyDescent="0.2">
      <c r="B66" s="174"/>
      <c r="C66" s="7"/>
      <c r="D66" s="7"/>
      <c r="E66" s="7"/>
      <c r="F66" s="7"/>
    </row>
    <row r="67" spans="1:6" ht="26.25" customHeight="1" x14ac:dyDescent="0.2">
      <c r="A67" s="2" t="s">
        <v>361</v>
      </c>
      <c r="B67" s="484" t="s">
        <v>146</v>
      </c>
      <c r="C67" s="484"/>
      <c r="D67" s="484"/>
      <c r="E67" s="484"/>
      <c r="F67" s="484"/>
    </row>
    <row r="68" spans="1:6" x14ac:dyDescent="0.2">
      <c r="A68" s="2" t="s">
        <v>361</v>
      </c>
      <c r="B68" s="434" t="s">
        <v>450</v>
      </c>
      <c r="C68" s="434"/>
      <c r="D68" s="434"/>
      <c r="E68" s="96" t="s">
        <v>1065</v>
      </c>
    </row>
    <row r="69" spans="1:6" x14ac:dyDescent="0.2">
      <c r="A69" s="2" t="s">
        <v>361</v>
      </c>
      <c r="B69" s="434" t="s">
        <v>451</v>
      </c>
      <c r="C69" s="434"/>
      <c r="D69" s="434"/>
      <c r="E69" s="96" t="s">
        <v>1065</v>
      </c>
    </row>
    <row r="70" spans="1:6" x14ac:dyDescent="0.2">
      <c r="A70" s="2" t="s">
        <v>361</v>
      </c>
      <c r="B70" s="434" t="s">
        <v>452</v>
      </c>
      <c r="C70" s="434"/>
      <c r="D70" s="434"/>
      <c r="E70" s="96"/>
    </row>
    <row r="71" spans="1:6" x14ac:dyDescent="0.2"/>
    <row r="72" spans="1:6" ht="40.5" customHeight="1" x14ac:dyDescent="0.2">
      <c r="A72" s="2" t="s">
        <v>361</v>
      </c>
      <c r="B72" s="432" t="s">
        <v>453</v>
      </c>
      <c r="C72" s="432"/>
      <c r="D72" s="432"/>
      <c r="E72" s="432"/>
      <c r="F72" s="135">
        <v>16</v>
      </c>
    </row>
    <row r="73" spans="1:6" x14ac:dyDescent="0.2">
      <c r="B73" s="7"/>
      <c r="C73" s="59"/>
      <c r="D73" s="7"/>
      <c r="E73" s="7"/>
      <c r="F73" s="33"/>
    </row>
    <row r="74" spans="1:6" ht="25.5" customHeight="1" x14ac:dyDescent="0.2">
      <c r="A74" s="2" t="s">
        <v>361</v>
      </c>
      <c r="B74" s="432" t="s">
        <v>454</v>
      </c>
      <c r="C74" s="432"/>
      <c r="D74" s="432"/>
      <c r="E74" s="432"/>
      <c r="F74" s="151">
        <v>38150</v>
      </c>
    </row>
    <row r="75" spans="1:6" x14ac:dyDescent="0.2">
      <c r="F75" s="175"/>
    </row>
    <row r="76" spans="1:6" ht="26.25" customHeight="1" x14ac:dyDescent="0.2">
      <c r="A76" s="2" t="s">
        <v>361</v>
      </c>
      <c r="B76" s="432" t="s">
        <v>841</v>
      </c>
      <c r="C76" s="432"/>
      <c r="D76" s="432"/>
      <c r="E76" s="432"/>
      <c r="F76" s="151">
        <v>610400</v>
      </c>
    </row>
    <row r="77" spans="1:6" ht="26.25" customHeight="1" x14ac:dyDescent="0.2">
      <c r="A77" s="2"/>
      <c r="B77" s="55"/>
      <c r="C77" s="55"/>
      <c r="D77" s="55"/>
      <c r="E77" s="55"/>
      <c r="F77" s="152"/>
    </row>
    <row r="78" spans="1:6" ht="12.75" customHeight="1" x14ac:dyDescent="0.2">
      <c r="A78" s="2" t="s">
        <v>362</v>
      </c>
      <c r="B78" s="484" t="s">
        <v>910</v>
      </c>
      <c r="C78" s="484"/>
      <c r="D78" s="484"/>
      <c r="E78" s="484"/>
      <c r="F78" s="484"/>
    </row>
    <row r="79" spans="1:6" x14ac:dyDescent="0.2">
      <c r="A79" s="2" t="s">
        <v>362</v>
      </c>
      <c r="B79" s="557" t="s">
        <v>911</v>
      </c>
      <c r="C79" s="442"/>
      <c r="D79" s="443"/>
      <c r="E79" s="30" t="s">
        <v>1065</v>
      </c>
    </row>
    <row r="80" spans="1:6" x14ac:dyDescent="0.2">
      <c r="A80" s="2" t="s">
        <v>362</v>
      </c>
      <c r="B80" s="557" t="s">
        <v>205</v>
      </c>
      <c r="C80" s="442"/>
      <c r="D80" s="443"/>
      <c r="E80" s="30" t="s">
        <v>1065</v>
      </c>
    </row>
    <row r="81" spans="1:6" x14ac:dyDescent="0.2">
      <c r="A81" s="2" t="s">
        <v>362</v>
      </c>
      <c r="B81" s="558" t="s">
        <v>692</v>
      </c>
      <c r="C81" s="487"/>
      <c r="D81" s="425"/>
      <c r="E81" s="30" t="s">
        <v>1065</v>
      </c>
    </row>
    <row r="82" spans="1:6" x14ac:dyDescent="0.2">
      <c r="A82" s="2" t="s">
        <v>362</v>
      </c>
      <c r="B82" s="558" t="s">
        <v>693</v>
      </c>
      <c r="C82" s="487"/>
      <c r="D82" s="425"/>
      <c r="E82" s="30" t="s">
        <v>1065</v>
      </c>
    </row>
    <row r="83" spans="1:6" x14ac:dyDescent="0.2">
      <c r="A83" s="2" t="s">
        <v>362</v>
      </c>
      <c r="B83" s="544" t="s">
        <v>47</v>
      </c>
      <c r="C83" s="447"/>
      <c r="D83" s="545"/>
      <c r="E83" s="9"/>
    </row>
    <row r="84" spans="1:6" x14ac:dyDescent="0.2">
      <c r="A84" s="2"/>
      <c r="B84" s="473"/>
      <c r="C84" s="397"/>
      <c r="D84" s="397"/>
      <c r="E84" s="72"/>
    </row>
    <row r="85" spans="1:6" x14ac:dyDescent="0.2"/>
    <row r="86" spans="1:6" ht="15.75" x14ac:dyDescent="0.2">
      <c r="B86" s="39" t="s">
        <v>202</v>
      </c>
    </row>
    <row r="87" spans="1:6" ht="12.75" customHeight="1" x14ac:dyDescent="0.2">
      <c r="B87" s="39"/>
    </row>
    <row r="88" spans="1:6" x14ac:dyDescent="0.2">
      <c r="A88" s="2" t="s">
        <v>363</v>
      </c>
      <c r="B88" s="484" t="s">
        <v>842</v>
      </c>
      <c r="C88" s="484"/>
      <c r="D88" s="484"/>
      <c r="E88" s="484"/>
      <c r="F88" s="484"/>
    </row>
    <row r="89" spans="1:6" x14ac:dyDescent="0.2">
      <c r="A89" s="2" t="s">
        <v>363</v>
      </c>
      <c r="B89" s="557" t="s">
        <v>203</v>
      </c>
      <c r="C89" s="442"/>
      <c r="D89" s="443"/>
      <c r="E89" s="30" t="s">
        <v>1065</v>
      </c>
    </row>
    <row r="90" spans="1:6" x14ac:dyDescent="0.2">
      <c r="A90" s="2" t="s">
        <v>363</v>
      </c>
      <c r="B90" s="557" t="s">
        <v>204</v>
      </c>
      <c r="C90" s="442"/>
      <c r="D90" s="443"/>
      <c r="E90" s="30" t="s">
        <v>1065</v>
      </c>
    </row>
    <row r="91" spans="1:6" x14ac:dyDescent="0.2">
      <c r="A91" s="2" t="s">
        <v>363</v>
      </c>
      <c r="B91" s="557" t="s">
        <v>205</v>
      </c>
      <c r="C91" s="442"/>
      <c r="D91" s="443"/>
      <c r="E91" s="30" t="s">
        <v>1065</v>
      </c>
    </row>
    <row r="92" spans="1:6" x14ac:dyDescent="0.2">
      <c r="A92" s="2" t="s">
        <v>363</v>
      </c>
      <c r="B92" s="557" t="s">
        <v>206</v>
      </c>
      <c r="C92" s="442"/>
      <c r="D92" s="443"/>
      <c r="E92" s="30"/>
    </row>
    <row r="93" spans="1:6" x14ac:dyDescent="0.2">
      <c r="A93" s="2" t="s">
        <v>363</v>
      </c>
      <c r="B93" s="558" t="s">
        <v>694</v>
      </c>
      <c r="C93" s="487"/>
      <c r="D93" s="425"/>
      <c r="E93" s="30" t="s">
        <v>1065</v>
      </c>
    </row>
    <row r="94" spans="1:6" x14ac:dyDescent="0.2">
      <c r="A94" s="2" t="s">
        <v>363</v>
      </c>
      <c r="B94" s="557" t="s">
        <v>207</v>
      </c>
      <c r="C94" s="442"/>
      <c r="D94" s="443"/>
      <c r="E94" s="30" t="s">
        <v>1065</v>
      </c>
    </row>
    <row r="95" spans="1:6" x14ac:dyDescent="0.2">
      <c r="A95" s="2" t="s">
        <v>363</v>
      </c>
      <c r="B95" s="544" t="s">
        <v>47</v>
      </c>
      <c r="C95" s="447"/>
      <c r="D95" s="545"/>
      <c r="E95" s="9"/>
    </row>
    <row r="96" spans="1:6" x14ac:dyDescent="0.2">
      <c r="A96" s="2"/>
      <c r="B96" s="473"/>
      <c r="C96" s="397"/>
      <c r="D96" s="397"/>
      <c r="E96" s="72"/>
    </row>
    <row r="97" spans="1:6" x14ac:dyDescent="0.2"/>
    <row r="98" spans="1:6" x14ac:dyDescent="0.2">
      <c r="A98" s="2" t="s">
        <v>364</v>
      </c>
      <c r="B98" s="520" t="s">
        <v>208</v>
      </c>
      <c r="C98" s="520"/>
      <c r="D98" s="520"/>
      <c r="E98" s="520"/>
      <c r="F98" s="520"/>
    </row>
    <row r="99" spans="1:6" x14ac:dyDescent="0.2">
      <c r="A99" s="2" t="s">
        <v>364</v>
      </c>
      <c r="B99" s="434" t="s">
        <v>209</v>
      </c>
      <c r="C99" s="434"/>
      <c r="D99" s="434"/>
      <c r="E99" s="131">
        <v>41685</v>
      </c>
      <c r="F99" s="176"/>
    </row>
    <row r="100" spans="1:6" x14ac:dyDescent="0.2">
      <c r="A100" s="2" t="s">
        <v>364</v>
      </c>
      <c r="B100" s="434" t="s">
        <v>210</v>
      </c>
      <c r="C100" s="434"/>
      <c r="D100" s="434"/>
      <c r="E100" s="131">
        <v>41685</v>
      </c>
      <c r="F100" s="52"/>
    </row>
    <row r="101" spans="1:6" ht="27" customHeight="1" x14ac:dyDescent="0.2">
      <c r="A101" s="2" t="s">
        <v>364</v>
      </c>
      <c r="B101" s="432" t="s">
        <v>211</v>
      </c>
      <c r="C101" s="432"/>
      <c r="D101" s="432"/>
      <c r="E101" s="96"/>
      <c r="F101" s="52"/>
    </row>
    <row r="102" spans="1:6" x14ac:dyDescent="0.2"/>
    <row r="103" spans="1:6" x14ac:dyDescent="0.2">
      <c r="A103" s="2" t="s">
        <v>365</v>
      </c>
      <c r="B103" s="484" t="s">
        <v>913</v>
      </c>
      <c r="C103" s="484"/>
      <c r="D103" s="484"/>
      <c r="E103" s="484"/>
      <c r="F103" s="484"/>
    </row>
    <row r="104" spans="1:6" x14ac:dyDescent="0.2">
      <c r="A104" s="2" t="s">
        <v>365</v>
      </c>
      <c r="B104" s="48" t="s">
        <v>544</v>
      </c>
      <c r="C104" s="434" t="s">
        <v>912</v>
      </c>
      <c r="D104" s="434"/>
      <c r="E104" s="178">
        <v>41730</v>
      </c>
      <c r="F104" s="177"/>
    </row>
    <row r="105" spans="1:6" x14ac:dyDescent="0.2">
      <c r="A105" s="2" t="s">
        <v>365</v>
      </c>
      <c r="B105" s="460"/>
      <c r="C105" s="460"/>
      <c r="D105" s="179" t="s">
        <v>516</v>
      </c>
      <c r="E105" s="37" t="s">
        <v>517</v>
      </c>
      <c r="F105" s="177"/>
    </row>
    <row r="106" spans="1:6" x14ac:dyDescent="0.2">
      <c r="A106" s="2" t="s">
        <v>365</v>
      </c>
      <c r="B106" s="180" t="s">
        <v>547</v>
      </c>
      <c r="C106" s="83" t="s">
        <v>914</v>
      </c>
      <c r="D106" s="96"/>
      <c r="E106" s="96" t="s">
        <v>1065</v>
      </c>
      <c r="F106" s="177"/>
    </row>
    <row r="107" spans="1:6" x14ac:dyDescent="0.2">
      <c r="A107" s="2" t="s">
        <v>365</v>
      </c>
      <c r="B107" s="181"/>
      <c r="C107" s="83" t="s">
        <v>915</v>
      </c>
      <c r="D107" s="182"/>
    </row>
    <row r="108" spans="1:6" x14ac:dyDescent="0.2"/>
    <row r="109" spans="1:6" x14ac:dyDescent="0.2">
      <c r="A109" s="2" t="s">
        <v>366</v>
      </c>
      <c r="B109" s="520" t="s">
        <v>916</v>
      </c>
      <c r="C109" s="520"/>
    </row>
    <row r="110" spans="1:6" x14ac:dyDescent="0.2">
      <c r="A110" s="2" t="s">
        <v>366</v>
      </c>
      <c r="B110" s="434" t="s">
        <v>917</v>
      </c>
      <c r="C110" s="434"/>
      <c r="D110" s="131">
        <v>41760</v>
      </c>
    </row>
    <row r="111" spans="1:6" x14ac:dyDescent="0.2">
      <c r="A111" s="2" t="s">
        <v>366</v>
      </c>
      <c r="B111" s="434" t="s">
        <v>918</v>
      </c>
      <c r="C111" s="434"/>
      <c r="D111" s="183"/>
    </row>
    <row r="112" spans="1:6" x14ac:dyDescent="0.2"/>
    <row r="113" spans="1:5" ht="15.75" x14ac:dyDescent="0.2">
      <c r="B113" s="39" t="s">
        <v>90</v>
      </c>
    </row>
    <row r="114" spans="1:5" ht="12.75" customHeight="1" x14ac:dyDescent="0.2">
      <c r="A114" s="206"/>
      <c r="B114" s="236" t="s">
        <v>843</v>
      </c>
      <c r="C114" s="217"/>
      <c r="D114" s="217"/>
      <c r="E114" s="217"/>
    </row>
    <row r="115" spans="1:5" x14ac:dyDescent="0.2">
      <c r="A115" s="2" t="s">
        <v>367</v>
      </c>
      <c r="B115" s="576" t="s">
        <v>91</v>
      </c>
      <c r="C115" s="576"/>
    </row>
    <row r="116" spans="1:5" x14ac:dyDescent="0.2">
      <c r="A116" s="2" t="s">
        <v>367</v>
      </c>
      <c r="B116" s="474" t="s">
        <v>92</v>
      </c>
      <c r="C116" s="474"/>
      <c r="D116" s="474"/>
    </row>
    <row r="117" spans="1:5" x14ac:dyDescent="0.2">
      <c r="A117" s="2" t="s">
        <v>367</v>
      </c>
      <c r="B117" s="434" t="s">
        <v>93</v>
      </c>
      <c r="C117" s="434"/>
      <c r="D117" s="492"/>
      <c r="E117" s="96" t="s">
        <v>1065</v>
      </c>
    </row>
    <row r="118" spans="1:5" x14ac:dyDescent="0.2">
      <c r="A118" s="2" t="s">
        <v>367</v>
      </c>
      <c r="B118" s="434" t="s">
        <v>94</v>
      </c>
      <c r="C118" s="434"/>
      <c r="D118" s="434"/>
      <c r="E118" s="96" t="s">
        <v>1065</v>
      </c>
    </row>
    <row r="119" spans="1:5" x14ac:dyDescent="0.2">
      <c r="A119" s="2" t="s">
        <v>367</v>
      </c>
      <c r="B119" s="434" t="s">
        <v>95</v>
      </c>
      <c r="C119" s="434"/>
      <c r="D119" s="434"/>
      <c r="E119" s="96" t="s">
        <v>1065</v>
      </c>
    </row>
    <row r="120" spans="1:5" x14ac:dyDescent="0.2"/>
    <row r="121" spans="1:5" x14ac:dyDescent="0.2">
      <c r="A121" s="2" t="s">
        <v>367</v>
      </c>
      <c r="B121" s="434" t="s">
        <v>96</v>
      </c>
      <c r="C121" s="434"/>
      <c r="D121" s="434"/>
      <c r="E121" s="96" t="s">
        <v>1065</v>
      </c>
    </row>
    <row r="122" spans="1:5" x14ac:dyDescent="0.2">
      <c r="A122" s="2" t="s">
        <v>367</v>
      </c>
      <c r="B122" s="434" t="s">
        <v>775</v>
      </c>
      <c r="C122" s="434"/>
      <c r="D122" s="434"/>
      <c r="E122" s="96"/>
    </row>
    <row r="123" spans="1:5" x14ac:dyDescent="0.2">
      <c r="A123" s="2" t="s">
        <v>367</v>
      </c>
      <c r="B123" s="434" t="s">
        <v>776</v>
      </c>
      <c r="C123" s="434"/>
      <c r="D123" s="434"/>
      <c r="E123" s="96"/>
    </row>
    <row r="124" spans="1:5" x14ac:dyDescent="0.2">
      <c r="A124" s="2" t="s">
        <v>367</v>
      </c>
      <c r="B124" s="434" t="s">
        <v>777</v>
      </c>
      <c r="C124" s="434"/>
      <c r="D124" s="434"/>
      <c r="E124" s="96"/>
    </row>
    <row r="125" spans="1:5" x14ac:dyDescent="0.2">
      <c r="A125" s="2" t="s">
        <v>367</v>
      </c>
      <c r="B125" s="544" t="s">
        <v>47</v>
      </c>
      <c r="C125" s="447"/>
      <c r="D125" s="545"/>
      <c r="E125" s="9"/>
    </row>
    <row r="126" spans="1:5" x14ac:dyDescent="0.2">
      <c r="A126" s="2"/>
      <c r="B126" s="473"/>
      <c r="C126" s="397"/>
      <c r="D126" s="397"/>
      <c r="E126" s="72"/>
    </row>
    <row r="127" spans="1:5" x14ac:dyDescent="0.2"/>
    <row r="128" spans="1:5" x14ac:dyDescent="0.2">
      <c r="A128" s="2" t="s">
        <v>368</v>
      </c>
      <c r="B128" s="520" t="s">
        <v>778</v>
      </c>
      <c r="C128" s="520"/>
    </row>
    <row r="129" spans="1:6" x14ac:dyDescent="0.2">
      <c r="A129" s="2" t="s">
        <v>368</v>
      </c>
      <c r="B129" s="520" t="s">
        <v>919</v>
      </c>
      <c r="C129" s="440"/>
    </row>
    <row r="130" spans="1:6" x14ac:dyDescent="0.2">
      <c r="A130" s="2" t="s">
        <v>368</v>
      </c>
      <c r="B130" s="434" t="s">
        <v>779</v>
      </c>
      <c r="C130" s="434"/>
      <c r="D130" s="434"/>
      <c r="E130" s="96" t="s">
        <v>1065</v>
      </c>
    </row>
    <row r="131" spans="1:6" x14ac:dyDescent="0.2">
      <c r="A131" s="2" t="s">
        <v>368</v>
      </c>
      <c r="B131" s="434" t="s">
        <v>780</v>
      </c>
      <c r="C131" s="434"/>
      <c r="D131" s="434"/>
      <c r="E131" s="96" t="s">
        <v>1065</v>
      </c>
    </row>
    <row r="132" spans="1:6" x14ac:dyDescent="0.2">
      <c r="A132" s="2" t="s">
        <v>368</v>
      </c>
      <c r="B132" s="434" t="s">
        <v>781</v>
      </c>
      <c r="C132" s="434"/>
      <c r="D132" s="434"/>
      <c r="E132" s="96" t="s">
        <v>1065</v>
      </c>
    </row>
    <row r="133" spans="1:6" x14ac:dyDescent="0.2">
      <c r="A133" s="2" t="s">
        <v>368</v>
      </c>
      <c r="B133" s="434" t="s">
        <v>782</v>
      </c>
      <c r="C133" s="434"/>
      <c r="D133" s="434"/>
      <c r="E133" s="96" t="s">
        <v>1065</v>
      </c>
    </row>
    <row r="134" spans="1:6" x14ac:dyDescent="0.2">
      <c r="A134" s="2" t="s">
        <v>368</v>
      </c>
      <c r="B134" s="434" t="s">
        <v>455</v>
      </c>
      <c r="C134" s="434"/>
      <c r="D134" s="434"/>
      <c r="E134" s="96" t="s">
        <v>1065</v>
      </c>
    </row>
    <row r="135" spans="1:6" x14ac:dyDescent="0.2">
      <c r="A135" s="2" t="s">
        <v>368</v>
      </c>
      <c r="B135" s="434" t="s">
        <v>783</v>
      </c>
      <c r="C135" s="434"/>
      <c r="D135" s="434"/>
      <c r="E135" s="96" t="s">
        <v>1065</v>
      </c>
    </row>
    <row r="136" spans="1:6" x14ac:dyDescent="0.2">
      <c r="A136" s="2" t="s">
        <v>368</v>
      </c>
      <c r="B136" s="434" t="s">
        <v>784</v>
      </c>
      <c r="C136" s="434"/>
      <c r="D136" s="434"/>
      <c r="E136" s="96"/>
    </row>
    <row r="137" spans="1:6" x14ac:dyDescent="0.2">
      <c r="A137" s="2" t="s">
        <v>368</v>
      </c>
      <c r="B137" s="544" t="s">
        <v>47</v>
      </c>
      <c r="C137" s="447"/>
      <c r="D137" s="545"/>
      <c r="E137" s="9"/>
    </row>
    <row r="138" spans="1:6" x14ac:dyDescent="0.2">
      <c r="A138" s="2"/>
      <c r="B138" s="473"/>
      <c r="C138" s="397"/>
      <c r="D138" s="397"/>
      <c r="E138" s="72"/>
    </row>
    <row r="139" spans="1:6" x14ac:dyDescent="0.2"/>
    <row r="140" spans="1:6" x14ac:dyDescent="0.2">
      <c r="A140" s="2" t="s">
        <v>369</v>
      </c>
      <c r="B140" s="520" t="s">
        <v>163</v>
      </c>
      <c r="C140" s="440"/>
      <c r="D140" s="440"/>
      <c r="E140" s="440"/>
      <c r="F140" s="440"/>
    </row>
    <row r="141" spans="1:6" x14ac:dyDescent="0.2">
      <c r="A141" s="2" t="s">
        <v>369</v>
      </c>
      <c r="B141" s="556"/>
      <c r="C141" s="556"/>
      <c r="D141" s="185" t="s">
        <v>785</v>
      </c>
      <c r="E141" s="185" t="s">
        <v>786</v>
      </c>
    </row>
    <row r="142" spans="1:6" x14ac:dyDescent="0.2">
      <c r="A142" s="2" t="s">
        <v>369</v>
      </c>
      <c r="B142" s="559" t="s">
        <v>787</v>
      </c>
      <c r="C142" s="559"/>
      <c r="D142" s="30" t="s">
        <v>1065</v>
      </c>
      <c r="E142" s="30"/>
    </row>
    <row r="143" spans="1:6" x14ac:dyDescent="0.2">
      <c r="A143" s="2" t="s">
        <v>369</v>
      </c>
      <c r="B143" s="559" t="s">
        <v>788</v>
      </c>
      <c r="C143" s="559"/>
      <c r="D143" s="30"/>
      <c r="E143" s="30"/>
    </row>
    <row r="144" spans="1:6" x14ac:dyDescent="0.2">
      <c r="A144" s="2" t="s">
        <v>369</v>
      </c>
      <c r="B144" s="559" t="s">
        <v>789</v>
      </c>
      <c r="C144" s="559"/>
      <c r="D144" s="30" t="s">
        <v>1065</v>
      </c>
      <c r="E144" s="30"/>
    </row>
    <row r="145" spans="1:5" x14ac:dyDescent="0.2">
      <c r="A145" s="2" t="s">
        <v>369</v>
      </c>
      <c r="B145" s="559" t="s">
        <v>790</v>
      </c>
      <c r="C145" s="559"/>
      <c r="D145" s="30"/>
      <c r="E145" s="30"/>
    </row>
    <row r="146" spans="1:5" x14ac:dyDescent="0.2">
      <c r="A146" s="2" t="s">
        <v>369</v>
      </c>
      <c r="B146" s="559" t="s">
        <v>791</v>
      </c>
      <c r="C146" s="559"/>
      <c r="D146" s="30"/>
      <c r="E146" s="30"/>
    </row>
    <row r="147" spans="1:5" x14ac:dyDescent="0.2">
      <c r="A147" s="2" t="s">
        <v>369</v>
      </c>
      <c r="B147" s="559" t="s">
        <v>792</v>
      </c>
      <c r="C147" s="559"/>
      <c r="D147" s="30" t="s">
        <v>1065</v>
      </c>
      <c r="E147" s="167"/>
    </row>
    <row r="148" spans="1:5" x14ac:dyDescent="0.2">
      <c r="A148" s="2" t="s">
        <v>369</v>
      </c>
      <c r="B148" s="559" t="s">
        <v>793</v>
      </c>
      <c r="C148" s="559"/>
      <c r="D148" s="30" t="s">
        <v>1065</v>
      </c>
      <c r="E148" s="30"/>
    </row>
    <row r="149" spans="1:5" x14ac:dyDescent="0.2">
      <c r="A149" s="2" t="s">
        <v>369</v>
      </c>
      <c r="B149" s="559" t="s">
        <v>958</v>
      </c>
      <c r="C149" s="559"/>
      <c r="D149" s="30"/>
      <c r="E149" s="30"/>
    </row>
    <row r="150" spans="1:5" x14ac:dyDescent="0.2">
      <c r="A150" s="2" t="s">
        <v>369</v>
      </c>
      <c r="B150" s="559" t="s">
        <v>794</v>
      </c>
      <c r="C150" s="559"/>
      <c r="D150" s="30" t="s">
        <v>1065</v>
      </c>
      <c r="E150" s="30"/>
    </row>
    <row r="151" spans="1:5" x14ac:dyDescent="0.2">
      <c r="A151" s="2" t="s">
        <v>369</v>
      </c>
      <c r="B151" s="559" t="s">
        <v>795</v>
      </c>
      <c r="C151" s="559"/>
      <c r="D151" s="30"/>
      <c r="E151" s="30"/>
    </row>
    <row r="152" spans="1:5" x14ac:dyDescent="0.2">
      <c r="A152" s="2" t="s">
        <v>369</v>
      </c>
      <c r="B152" s="559" t="s">
        <v>796</v>
      </c>
      <c r="C152" s="559"/>
      <c r="D152" s="30"/>
      <c r="E152" s="30"/>
    </row>
    <row r="153" spans="1:5" x14ac:dyDescent="0.2"/>
    <row r="154" spans="1:5" ht="55.5" customHeight="1" x14ac:dyDescent="0.2">
      <c r="A154" s="251" t="s">
        <v>615</v>
      </c>
      <c r="B154" s="548" t="s">
        <v>616</v>
      </c>
      <c r="C154" s="549"/>
      <c r="D154" s="549"/>
      <c r="E154" s="549"/>
    </row>
    <row r="155" spans="1:5" x14ac:dyDescent="0.2">
      <c r="B155" s="536"/>
      <c r="C155" s="536"/>
      <c r="D155" s="536"/>
      <c r="E155" s="536"/>
    </row>
    <row r="156" spans="1:5" x14ac:dyDescent="0.2">
      <c r="B156" s="536"/>
      <c r="C156" s="536"/>
      <c r="D156" s="536"/>
      <c r="E156" s="536"/>
    </row>
    <row r="157" spans="1:5" x14ac:dyDescent="0.2">
      <c r="B157" s="536"/>
      <c r="C157" s="536"/>
      <c r="D157" s="536"/>
      <c r="E157" s="536"/>
    </row>
    <row r="158" spans="1:5" x14ac:dyDescent="0.2">
      <c r="B158" s="536"/>
      <c r="C158" s="536"/>
      <c r="D158" s="536"/>
      <c r="E158" s="536"/>
    </row>
    <row r="159" spans="1:5" x14ac:dyDescent="0.2"/>
  </sheetData>
  <mergeCells count="103">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69:D69"/>
    <mergeCell ref="B89:D8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B90:D90"/>
    <mergeCell ref="B80:D80"/>
    <mergeCell ref="B81:D81"/>
    <mergeCell ref="B70:D70"/>
    <mergeCell ref="B74:E74"/>
    <mergeCell ref="B78:F78"/>
    <mergeCell ref="B79:D79"/>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2"/>
  <sheetViews>
    <sheetView showGridLines="0" showRowColHeaders="0" showRuler="0" view="pageLayout" topLeftCell="A13" zoomScaleNormal="100" workbookViewId="0">
      <selection activeCell="L32" sqref="L32"/>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94" t="s">
        <v>164</v>
      </c>
      <c r="B1" s="394"/>
      <c r="C1" s="394"/>
      <c r="D1" s="394"/>
      <c r="E1" s="394"/>
      <c r="F1" s="394"/>
      <c r="G1" s="394"/>
      <c r="H1" s="394"/>
      <c r="I1" s="394"/>
      <c r="J1" s="394"/>
      <c r="K1" s="394"/>
    </row>
    <row r="2" spans="1:17" x14ac:dyDescent="0.2"/>
    <row r="3" spans="1:17" ht="38.25" customHeight="1" x14ac:dyDescent="0.2">
      <c r="A3" s="3" t="s">
        <v>193</v>
      </c>
      <c r="B3" s="585" t="s">
        <v>1048</v>
      </c>
      <c r="C3" s="586"/>
      <c r="D3" s="586"/>
      <c r="E3" s="586"/>
      <c r="F3" s="586"/>
      <c r="G3" s="586"/>
      <c r="H3" s="586"/>
      <c r="I3" s="586"/>
      <c r="J3" s="586"/>
      <c r="K3" s="586"/>
    </row>
    <row r="4" spans="1:17" ht="66" customHeight="1" x14ac:dyDescent="0.2">
      <c r="B4" s="577" t="s">
        <v>816</v>
      </c>
      <c r="C4" s="577"/>
      <c r="D4" s="577"/>
      <c r="E4" s="577"/>
      <c r="F4" s="577"/>
      <c r="G4" s="577"/>
      <c r="H4" s="577"/>
      <c r="I4" s="577"/>
      <c r="J4" s="577"/>
      <c r="K4" s="577"/>
    </row>
    <row r="5" spans="1:17" s="263" customFormat="1" x14ac:dyDescent="0.2">
      <c r="B5" s="264"/>
      <c r="C5" s="265"/>
      <c r="D5" s="262"/>
      <c r="E5" s="262"/>
      <c r="F5" s="262"/>
      <c r="G5" s="262"/>
      <c r="H5" s="262"/>
      <c r="I5" s="266"/>
      <c r="J5" s="264" t="s">
        <v>878</v>
      </c>
      <c r="K5" s="264" t="s">
        <v>879</v>
      </c>
    </row>
    <row r="6" spans="1:17" s="260" customFormat="1" ht="55.5" customHeight="1" x14ac:dyDescent="0.2">
      <c r="B6" s="261"/>
      <c r="C6" s="577" t="s">
        <v>871</v>
      </c>
      <c r="D6" s="577"/>
      <c r="E6" s="577"/>
      <c r="F6" s="577"/>
      <c r="G6" s="577"/>
      <c r="H6" s="577"/>
      <c r="I6" s="577"/>
      <c r="J6" s="267" t="s">
        <v>880</v>
      </c>
      <c r="K6" s="267" t="s">
        <v>881</v>
      </c>
    </row>
    <row r="7" spans="1:17" s="260" customFormat="1" ht="46.5" customHeight="1" x14ac:dyDescent="0.2">
      <c r="B7" s="261"/>
      <c r="C7" s="577" t="s">
        <v>872</v>
      </c>
      <c r="D7" s="577"/>
      <c r="E7" s="577"/>
      <c r="F7" s="577"/>
      <c r="G7" s="577"/>
      <c r="H7" s="577"/>
      <c r="I7" s="577"/>
      <c r="J7" s="267" t="s">
        <v>880</v>
      </c>
      <c r="K7" s="267" t="s">
        <v>480</v>
      </c>
    </row>
    <row r="8" spans="1:17" s="260" customFormat="1" ht="24.75" customHeight="1" x14ac:dyDescent="0.2">
      <c r="B8" s="261"/>
      <c r="C8" s="577" t="s">
        <v>873</v>
      </c>
      <c r="D8" s="577"/>
      <c r="E8" s="577"/>
      <c r="F8" s="577"/>
      <c r="G8" s="577"/>
      <c r="H8" s="577"/>
      <c r="I8" s="577"/>
      <c r="J8" s="267" t="s">
        <v>880</v>
      </c>
      <c r="K8" s="267" t="s">
        <v>882</v>
      </c>
    </row>
    <row r="9" spans="1:17" s="260" customFormat="1" ht="25.5" customHeight="1" x14ac:dyDescent="0.2">
      <c r="B9" s="261"/>
      <c r="C9" s="577" t="s">
        <v>874</v>
      </c>
      <c r="D9" s="577"/>
      <c r="E9" s="577"/>
      <c r="F9" s="577"/>
      <c r="G9" s="577"/>
      <c r="H9" s="577"/>
      <c r="I9" s="577"/>
      <c r="J9" s="267" t="s">
        <v>880</v>
      </c>
      <c r="K9" s="267" t="s">
        <v>880</v>
      </c>
    </row>
    <row r="10" spans="1:17" s="260" customFormat="1" x14ac:dyDescent="0.2">
      <c r="B10" s="261"/>
      <c r="C10" s="577" t="s">
        <v>875</v>
      </c>
      <c r="D10" s="577"/>
      <c r="E10" s="577"/>
      <c r="F10" s="577"/>
      <c r="G10" s="577"/>
      <c r="H10" s="577"/>
      <c r="I10" s="577"/>
      <c r="J10" s="267" t="s">
        <v>882</v>
      </c>
      <c r="K10" s="267" t="s">
        <v>880</v>
      </c>
    </row>
    <row r="11" spans="1:17" s="260" customFormat="1" x14ac:dyDescent="0.2">
      <c r="B11" s="261"/>
      <c r="C11" s="577" t="s">
        <v>876</v>
      </c>
      <c r="D11" s="577"/>
      <c r="E11" s="577"/>
      <c r="F11" s="577"/>
      <c r="G11" s="577"/>
      <c r="H11" s="577"/>
      <c r="I11" s="577"/>
      <c r="J11" s="267" t="s">
        <v>880</v>
      </c>
      <c r="K11" s="267" t="s">
        <v>880</v>
      </c>
    </row>
    <row r="12" spans="1:17" s="260" customFormat="1" x14ac:dyDescent="0.2">
      <c r="B12" s="261"/>
      <c r="C12" s="577" t="s">
        <v>877</v>
      </c>
      <c r="D12" s="577"/>
      <c r="E12" s="577"/>
      <c r="F12" s="577"/>
      <c r="G12" s="577"/>
      <c r="H12" s="577"/>
      <c r="I12" s="577"/>
      <c r="J12" s="267" t="s">
        <v>880</v>
      </c>
      <c r="K12" s="267" t="s">
        <v>882</v>
      </c>
    </row>
    <row r="13" spans="1:17" ht="12.75" customHeight="1" x14ac:dyDescent="0.2">
      <c r="B13" s="190"/>
      <c r="C13" s="190"/>
      <c r="D13" s="190"/>
      <c r="E13" s="190"/>
      <c r="F13" s="190"/>
      <c r="G13" s="190"/>
      <c r="H13" s="190"/>
      <c r="I13" s="190"/>
      <c r="J13" s="190"/>
      <c r="K13" s="190"/>
      <c r="Q13" s="324"/>
    </row>
    <row r="14" spans="1:17" s="268" customFormat="1" ht="25.5" customHeight="1" x14ac:dyDescent="0.2">
      <c r="B14" s="578" t="s">
        <v>883</v>
      </c>
      <c r="C14" s="579"/>
      <c r="D14" s="579"/>
      <c r="E14" s="579"/>
      <c r="F14" s="579"/>
      <c r="G14" s="579"/>
      <c r="H14" s="579"/>
      <c r="I14" s="579"/>
      <c r="J14" s="579"/>
      <c r="K14" s="579"/>
    </row>
    <row r="15" spans="1:17" s="268" customFormat="1" ht="49.5" customHeight="1" x14ac:dyDescent="0.2">
      <c r="B15" s="578" t="s">
        <v>884</v>
      </c>
      <c r="C15" s="579"/>
      <c r="D15" s="579"/>
      <c r="E15" s="579"/>
      <c r="F15" s="579"/>
      <c r="G15" s="579"/>
      <c r="H15" s="579"/>
      <c r="I15" s="579"/>
      <c r="J15" s="579"/>
      <c r="K15" s="579"/>
    </row>
    <row r="16" spans="1:17" ht="25.5" customHeight="1" x14ac:dyDescent="0.2">
      <c r="B16" s="578" t="s">
        <v>836</v>
      </c>
      <c r="C16" s="578"/>
      <c r="D16" s="578"/>
      <c r="E16" s="578"/>
      <c r="F16" s="578"/>
      <c r="G16" s="578"/>
      <c r="H16" s="578"/>
      <c r="I16" s="578"/>
      <c r="J16" s="578"/>
      <c r="K16" s="578"/>
    </row>
    <row r="17" spans="1:11" ht="64.5" customHeight="1" x14ac:dyDescent="0.2">
      <c r="B17" s="578" t="s">
        <v>149</v>
      </c>
      <c r="C17" s="579"/>
      <c r="D17" s="579"/>
      <c r="E17" s="579"/>
      <c r="F17" s="579"/>
      <c r="G17" s="579"/>
      <c r="H17" s="579"/>
      <c r="I17" s="579"/>
      <c r="J17" s="579"/>
      <c r="K17" s="579"/>
    </row>
    <row r="18" spans="1:11" ht="12.75" customHeight="1" x14ac:dyDescent="0.2">
      <c r="B18" s="580" t="s">
        <v>768</v>
      </c>
      <c r="C18" s="581"/>
      <c r="D18" s="581"/>
      <c r="E18" s="581"/>
      <c r="F18" s="581"/>
      <c r="G18" s="581"/>
      <c r="H18" s="581"/>
      <c r="I18" s="581"/>
      <c r="J18" s="581"/>
      <c r="K18" s="581"/>
    </row>
    <row r="19" spans="1:11" ht="12.75" customHeight="1" x14ac:dyDescent="0.2">
      <c r="B19" s="581"/>
      <c r="C19" s="581"/>
      <c r="D19" s="581"/>
      <c r="E19" s="581"/>
      <c r="F19" s="581"/>
      <c r="G19" s="581"/>
      <c r="H19" s="581"/>
      <c r="I19" s="581"/>
      <c r="J19" s="581"/>
      <c r="K19" s="581"/>
    </row>
    <row r="20" spans="1:11" x14ac:dyDescent="0.2">
      <c r="C20" s="169"/>
      <c r="D20" s="169"/>
      <c r="E20" s="169"/>
      <c r="F20" s="169"/>
      <c r="G20" s="169"/>
      <c r="H20" s="169"/>
      <c r="I20" s="169"/>
      <c r="J20" s="169"/>
      <c r="K20" s="169"/>
    </row>
    <row r="21" spans="1:11" x14ac:dyDescent="0.2">
      <c r="A21" s="3" t="s">
        <v>193</v>
      </c>
      <c r="B21" s="560"/>
      <c r="C21" s="561"/>
      <c r="D21" s="561"/>
      <c r="E21" s="561"/>
      <c r="F21" s="561"/>
      <c r="G21" s="561"/>
      <c r="H21" s="562"/>
      <c r="I21" s="185" t="s">
        <v>165</v>
      </c>
      <c r="J21" s="185" t="s">
        <v>166</v>
      </c>
      <c r="K21" s="185" t="s">
        <v>275</v>
      </c>
    </row>
    <row r="22" spans="1:11" x14ac:dyDescent="0.2">
      <c r="A22" s="3" t="s">
        <v>193</v>
      </c>
      <c r="B22" s="186" t="s">
        <v>167</v>
      </c>
      <c r="C22" s="408" t="s">
        <v>168</v>
      </c>
      <c r="D22" s="408"/>
      <c r="E22" s="408"/>
      <c r="F22" s="408"/>
      <c r="G22" s="408"/>
      <c r="H22" s="409"/>
      <c r="I22" s="108">
        <v>171</v>
      </c>
      <c r="J22" s="108">
        <v>107</v>
      </c>
      <c r="K22" s="108">
        <v>278</v>
      </c>
    </row>
    <row r="23" spans="1:11" x14ac:dyDescent="0.2">
      <c r="A23" s="3" t="s">
        <v>193</v>
      </c>
      <c r="B23" s="186" t="s">
        <v>169</v>
      </c>
      <c r="C23" s="408" t="s">
        <v>170</v>
      </c>
      <c r="D23" s="408"/>
      <c r="E23" s="408"/>
      <c r="F23" s="408"/>
      <c r="G23" s="408"/>
      <c r="H23" s="409"/>
      <c r="I23" s="108">
        <v>18</v>
      </c>
      <c r="J23" s="108">
        <v>13</v>
      </c>
      <c r="K23" s="108">
        <v>31</v>
      </c>
    </row>
    <row r="24" spans="1:11" x14ac:dyDescent="0.2">
      <c r="A24" s="3" t="s">
        <v>193</v>
      </c>
      <c r="B24" s="186" t="s">
        <v>171</v>
      </c>
      <c r="C24" s="408" t="s">
        <v>172</v>
      </c>
      <c r="D24" s="408"/>
      <c r="E24" s="408"/>
      <c r="F24" s="408"/>
      <c r="G24" s="408"/>
      <c r="H24" s="409"/>
      <c r="I24" s="108">
        <v>85</v>
      </c>
      <c r="J24" s="108">
        <v>50</v>
      </c>
      <c r="K24" s="108">
        <v>135</v>
      </c>
    </row>
    <row r="25" spans="1:11" x14ac:dyDescent="0.2">
      <c r="A25" s="3" t="s">
        <v>193</v>
      </c>
      <c r="B25" s="186" t="s">
        <v>173</v>
      </c>
      <c r="C25" s="408" t="s">
        <v>174</v>
      </c>
      <c r="D25" s="408"/>
      <c r="E25" s="408"/>
      <c r="F25" s="408"/>
      <c r="G25" s="408"/>
      <c r="H25" s="409"/>
      <c r="I25" s="108">
        <v>86</v>
      </c>
      <c r="J25" s="108">
        <v>57</v>
      </c>
      <c r="K25" s="108">
        <v>143</v>
      </c>
    </row>
    <row r="26" spans="1:11" ht="14.25" customHeight="1" x14ac:dyDescent="0.2">
      <c r="A26" s="3" t="s">
        <v>193</v>
      </c>
      <c r="B26" s="186" t="s">
        <v>175</v>
      </c>
      <c r="C26" s="408" t="s">
        <v>176</v>
      </c>
      <c r="D26" s="408"/>
      <c r="E26" s="408"/>
      <c r="F26" s="408"/>
      <c r="G26" s="408"/>
      <c r="H26" s="409"/>
      <c r="I26" s="108">
        <v>0</v>
      </c>
      <c r="J26" s="108">
        <v>0</v>
      </c>
      <c r="K26" s="108">
        <v>0</v>
      </c>
    </row>
    <row r="27" spans="1:11" ht="25.5" customHeight="1" x14ac:dyDescent="0.2">
      <c r="A27" s="3" t="s">
        <v>193</v>
      </c>
      <c r="B27" s="187" t="s">
        <v>177</v>
      </c>
      <c r="C27" s="569" t="s">
        <v>150</v>
      </c>
      <c r="D27" s="569"/>
      <c r="E27" s="569"/>
      <c r="F27" s="569"/>
      <c r="G27" s="569"/>
      <c r="H27" s="542"/>
      <c r="I27" s="108">
        <v>149</v>
      </c>
      <c r="J27" s="108">
        <v>22</v>
      </c>
      <c r="K27" s="108">
        <v>171</v>
      </c>
    </row>
    <row r="28" spans="1:11" ht="26.25" customHeight="1" x14ac:dyDescent="0.2">
      <c r="A28" s="3" t="s">
        <v>193</v>
      </c>
      <c r="B28" s="187" t="s">
        <v>178</v>
      </c>
      <c r="C28" s="408" t="s">
        <v>179</v>
      </c>
      <c r="D28" s="408"/>
      <c r="E28" s="408"/>
      <c r="F28" s="408"/>
      <c r="G28" s="408"/>
      <c r="H28" s="409"/>
      <c r="I28" s="108">
        <v>21</v>
      </c>
      <c r="J28" s="108">
        <v>31</v>
      </c>
      <c r="K28" s="108">
        <v>52</v>
      </c>
    </row>
    <row r="29" spans="1:11" x14ac:dyDescent="0.2">
      <c r="A29" s="3" t="s">
        <v>193</v>
      </c>
      <c r="B29" s="186" t="s">
        <v>180</v>
      </c>
      <c r="C29" s="408" t="s">
        <v>181</v>
      </c>
      <c r="D29" s="408"/>
      <c r="E29" s="408"/>
      <c r="F29" s="408"/>
      <c r="G29" s="408"/>
      <c r="H29" s="409"/>
      <c r="I29" s="108">
        <v>1</v>
      </c>
      <c r="J29" s="108">
        <v>26</v>
      </c>
      <c r="K29" s="108">
        <v>27</v>
      </c>
    </row>
    <row r="30" spans="1:11" ht="25.5" customHeight="1" x14ac:dyDescent="0.2">
      <c r="A30" s="3" t="s">
        <v>193</v>
      </c>
      <c r="B30" s="186" t="s">
        <v>182</v>
      </c>
      <c r="C30" s="408" t="s">
        <v>414</v>
      </c>
      <c r="D30" s="408"/>
      <c r="E30" s="408"/>
      <c r="F30" s="408"/>
      <c r="G30" s="408"/>
      <c r="H30" s="409"/>
      <c r="I30" s="108">
        <v>0</v>
      </c>
      <c r="J30" s="108">
        <v>28</v>
      </c>
      <c r="K30" s="108">
        <v>28</v>
      </c>
    </row>
    <row r="31" spans="1:11" ht="25.5" customHeight="1" x14ac:dyDescent="0.2">
      <c r="A31" s="3" t="s">
        <v>193</v>
      </c>
      <c r="B31" s="248" t="s">
        <v>212</v>
      </c>
      <c r="C31" s="455" t="s">
        <v>885</v>
      </c>
      <c r="D31" s="455"/>
      <c r="E31" s="455"/>
      <c r="F31" s="455"/>
      <c r="G31" s="455"/>
      <c r="H31" s="455"/>
      <c r="I31" s="108">
        <v>0</v>
      </c>
      <c r="J31" s="108">
        <v>0</v>
      </c>
      <c r="K31" s="108">
        <v>0</v>
      </c>
    </row>
    <row r="32" spans="1:11" x14ac:dyDescent="0.2"/>
    <row r="33" spans="1:11" x14ac:dyDescent="0.2">
      <c r="A33" s="3" t="s">
        <v>194</v>
      </c>
      <c r="B33" s="587" t="s">
        <v>196</v>
      </c>
      <c r="C33" s="440"/>
      <c r="D33" s="440"/>
      <c r="E33" s="440"/>
      <c r="F33" s="440"/>
      <c r="G33" s="440"/>
      <c r="H33" s="440"/>
      <c r="I33" s="440"/>
      <c r="J33" s="440"/>
      <c r="K33" s="440"/>
    </row>
    <row r="34" spans="1:11" ht="64.5" customHeight="1" x14ac:dyDescent="0.2">
      <c r="B34" s="396" t="s">
        <v>1049</v>
      </c>
      <c r="C34" s="396"/>
      <c r="D34" s="396"/>
      <c r="E34" s="396"/>
      <c r="F34" s="396"/>
      <c r="G34" s="396"/>
      <c r="H34" s="396"/>
      <c r="I34" s="396"/>
      <c r="J34" s="396"/>
      <c r="K34" s="396"/>
    </row>
    <row r="35" spans="1:11" x14ac:dyDescent="0.2">
      <c r="B35" s="7"/>
      <c r="C35" s="7"/>
      <c r="D35" s="7"/>
      <c r="E35" s="7"/>
      <c r="F35" s="7"/>
      <c r="G35" s="7"/>
      <c r="H35" s="7"/>
      <c r="I35" s="7"/>
      <c r="J35" s="7"/>
      <c r="K35" s="7"/>
    </row>
    <row r="36" spans="1:11" s="236" customFormat="1" x14ac:dyDescent="0.2">
      <c r="A36" s="92" t="s">
        <v>194</v>
      </c>
      <c r="B36" s="588" t="s">
        <v>1050</v>
      </c>
      <c r="C36" s="588"/>
      <c r="D36" s="588"/>
      <c r="E36" s="588"/>
      <c r="F36" s="588"/>
      <c r="G36" s="249">
        <v>11</v>
      </c>
      <c r="H36" s="250" t="s">
        <v>213</v>
      </c>
      <c r="I36" s="269" t="s">
        <v>886</v>
      </c>
      <c r="J36" s="270">
        <v>2346</v>
      </c>
      <c r="K36" s="269" t="s">
        <v>887</v>
      </c>
    </row>
    <row r="37" spans="1:11" s="236" customFormat="1" x14ac:dyDescent="0.2">
      <c r="I37" s="271" t="s">
        <v>888</v>
      </c>
      <c r="J37" s="270">
        <v>207</v>
      </c>
      <c r="K37" s="269" t="s">
        <v>214</v>
      </c>
    </row>
    <row r="38" spans="1:11" ht="16.5" customHeight="1" x14ac:dyDescent="0.2">
      <c r="A38" s="3" t="s">
        <v>195</v>
      </c>
      <c r="B38" s="587" t="s">
        <v>183</v>
      </c>
      <c r="C38" s="440"/>
      <c r="D38" s="440"/>
      <c r="E38" s="440"/>
      <c r="F38" s="440"/>
      <c r="G38" s="440"/>
      <c r="H38" s="440"/>
      <c r="I38" s="440"/>
      <c r="J38" s="440"/>
      <c r="K38" s="440"/>
    </row>
    <row r="39" spans="1:11" ht="27" customHeight="1" x14ac:dyDescent="0.2">
      <c r="A39" s="3"/>
      <c r="B39" s="484" t="s">
        <v>1051</v>
      </c>
      <c r="C39" s="396"/>
      <c r="D39" s="396"/>
      <c r="E39" s="396"/>
      <c r="F39" s="396"/>
      <c r="G39" s="396"/>
      <c r="H39" s="396"/>
      <c r="I39" s="396"/>
      <c r="J39" s="396"/>
      <c r="K39" s="396"/>
    </row>
    <row r="40" spans="1:11" ht="115.5" customHeight="1" x14ac:dyDescent="0.2">
      <c r="A40" s="3"/>
      <c r="B40" s="582" t="s">
        <v>797</v>
      </c>
      <c r="C40" s="396"/>
      <c r="D40" s="396"/>
      <c r="E40" s="396"/>
      <c r="F40" s="396"/>
      <c r="G40" s="396"/>
      <c r="H40" s="396"/>
      <c r="I40" s="396"/>
      <c r="J40" s="396"/>
      <c r="K40" s="396"/>
    </row>
    <row r="41" spans="1:11" ht="93" customHeight="1" x14ac:dyDescent="0.2">
      <c r="A41" s="3"/>
      <c r="B41" s="582" t="s">
        <v>798</v>
      </c>
      <c r="C41" s="484"/>
      <c r="D41" s="484"/>
      <c r="E41" s="484"/>
      <c r="F41" s="484"/>
      <c r="G41" s="484"/>
      <c r="H41" s="484"/>
      <c r="I41" s="484"/>
      <c r="J41" s="484"/>
      <c r="K41" s="484"/>
    </row>
    <row r="42" spans="1:11" ht="68.25" customHeight="1" x14ac:dyDescent="0.2">
      <c r="A42" s="3"/>
      <c r="B42" s="484" t="s">
        <v>1052</v>
      </c>
      <c r="C42" s="396"/>
      <c r="D42" s="396"/>
      <c r="E42" s="396"/>
      <c r="F42" s="396"/>
      <c r="G42" s="396"/>
      <c r="H42" s="396"/>
      <c r="I42" s="396"/>
      <c r="J42" s="396"/>
      <c r="K42" s="396"/>
    </row>
    <row r="43" spans="1:11" x14ac:dyDescent="0.2">
      <c r="A43" s="3"/>
      <c r="B43" s="189"/>
      <c r="C43" s="189"/>
      <c r="D43" s="189"/>
      <c r="E43" s="189"/>
      <c r="F43" s="189"/>
      <c r="G43" s="189"/>
      <c r="H43" s="189"/>
      <c r="I43" s="189"/>
      <c r="J43" s="189"/>
      <c r="K43" s="189"/>
    </row>
    <row r="44" spans="1:11" x14ac:dyDescent="0.2">
      <c r="A44" s="3" t="s">
        <v>195</v>
      </c>
      <c r="B44" s="589" t="s">
        <v>444</v>
      </c>
      <c r="C44" s="488"/>
      <c r="D44" s="488"/>
      <c r="E44" s="488"/>
      <c r="F44" s="488"/>
      <c r="G44" s="488"/>
      <c r="H44" s="488"/>
      <c r="I44" s="488"/>
      <c r="J44" s="488"/>
      <c r="K44" s="488"/>
    </row>
    <row r="45" spans="1:11" x14ac:dyDescent="0.2"/>
    <row r="46" spans="1:11" x14ac:dyDescent="0.2">
      <c r="A46" s="3" t="s">
        <v>195</v>
      </c>
      <c r="B46" s="590" t="s">
        <v>445</v>
      </c>
      <c r="C46" s="590"/>
      <c r="D46" s="590"/>
      <c r="E46" s="590"/>
      <c r="F46" s="590"/>
      <c r="G46" s="590"/>
      <c r="H46" s="590"/>
      <c r="I46" s="590"/>
      <c r="J46" s="590"/>
      <c r="K46" s="590"/>
    </row>
    <row r="47" spans="1:11" x14ac:dyDescent="0.2">
      <c r="A47" s="3" t="s">
        <v>195</v>
      </c>
      <c r="B47" s="583" t="s">
        <v>184</v>
      </c>
      <c r="C47" s="583"/>
      <c r="D47" s="188" t="s">
        <v>185</v>
      </c>
      <c r="E47" s="188" t="s">
        <v>186</v>
      </c>
      <c r="F47" s="188" t="s">
        <v>187</v>
      </c>
      <c r="G47" s="188" t="s">
        <v>188</v>
      </c>
      <c r="H47" s="188" t="s">
        <v>189</v>
      </c>
      <c r="I47" s="188" t="s">
        <v>190</v>
      </c>
      <c r="J47" s="188" t="s">
        <v>191</v>
      </c>
      <c r="K47" s="188" t="s">
        <v>275</v>
      </c>
    </row>
    <row r="48" spans="1:11" x14ac:dyDescent="0.2">
      <c r="A48" s="3" t="s">
        <v>195</v>
      </c>
      <c r="B48" s="583"/>
      <c r="C48" s="583"/>
      <c r="D48" s="30">
        <v>69</v>
      </c>
      <c r="E48" s="30">
        <v>293</v>
      </c>
      <c r="F48" s="30">
        <v>144</v>
      </c>
      <c r="G48" s="30">
        <v>14</v>
      </c>
      <c r="H48" s="30">
        <v>5</v>
      </c>
      <c r="I48" s="30">
        <v>3</v>
      </c>
      <c r="J48" s="30">
        <v>2</v>
      </c>
      <c r="K48" s="30">
        <f>SUM(D48:J48)</f>
        <v>530</v>
      </c>
    </row>
    <row r="49" spans="1:11" x14ac:dyDescent="0.2">
      <c r="B49" s="584"/>
      <c r="C49" s="584"/>
    </row>
    <row r="50" spans="1:11" x14ac:dyDescent="0.2">
      <c r="A50" s="3" t="s">
        <v>195</v>
      </c>
      <c r="B50" s="583" t="s">
        <v>192</v>
      </c>
      <c r="C50" s="583"/>
      <c r="D50" s="188" t="s">
        <v>185</v>
      </c>
      <c r="E50" s="188" t="s">
        <v>186</v>
      </c>
      <c r="F50" s="188" t="s">
        <v>187</v>
      </c>
      <c r="G50" s="188" t="s">
        <v>188</v>
      </c>
      <c r="H50" s="188" t="s">
        <v>189</v>
      </c>
      <c r="I50" s="188" t="s">
        <v>190</v>
      </c>
      <c r="J50" s="188" t="s">
        <v>191</v>
      </c>
      <c r="K50" s="188" t="s">
        <v>275</v>
      </c>
    </row>
    <row r="51" spans="1:11" x14ac:dyDescent="0.2">
      <c r="A51" s="3" t="s">
        <v>195</v>
      </c>
      <c r="B51" s="583"/>
      <c r="C51" s="583"/>
      <c r="D51" s="30">
        <v>73</v>
      </c>
      <c r="E51" s="30">
        <v>90</v>
      </c>
      <c r="F51" s="30">
        <v>3</v>
      </c>
      <c r="G51" s="30">
        <v>0</v>
      </c>
      <c r="H51" s="30">
        <v>0</v>
      </c>
      <c r="I51" s="30">
        <v>0</v>
      </c>
      <c r="J51" s="30">
        <v>0</v>
      </c>
      <c r="K51" s="30">
        <f>SUM(D51:J51)</f>
        <v>166</v>
      </c>
    </row>
    <row r="52" spans="1:11" x14ac:dyDescent="0.2"/>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46"/>
  <sheetViews>
    <sheetView showGridLines="0" showRowColHeaders="0" showRuler="0" view="pageLayout" zoomScaleNormal="100" workbookViewId="0">
      <selection activeCell="E45" sqref="E45"/>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91" t="s">
        <v>590</v>
      </c>
      <c r="B1" s="591"/>
      <c r="C1" s="591"/>
      <c r="D1" s="591"/>
      <c r="E1" s="591"/>
    </row>
    <row r="2" spans="1:6" x14ac:dyDescent="0.2"/>
    <row r="3" spans="1:6" x14ac:dyDescent="0.2">
      <c r="A3" s="90" t="s">
        <v>591</v>
      </c>
      <c r="B3" s="92" t="s">
        <v>1053</v>
      </c>
    </row>
    <row r="4" spans="1:6" s="247" customFormat="1" ht="72" customHeight="1" x14ac:dyDescent="0.2">
      <c r="A4" s="32" t="s">
        <v>591</v>
      </c>
      <c r="B4" s="537" t="s">
        <v>479</v>
      </c>
      <c r="C4" s="537"/>
      <c r="D4" s="537"/>
      <c r="E4" s="537"/>
      <c r="F4" s="537"/>
    </row>
    <row r="5" spans="1:6" ht="26.25" thickBot="1" x14ac:dyDescent="0.25">
      <c r="A5" s="90" t="s">
        <v>591</v>
      </c>
      <c r="B5" s="93" t="s">
        <v>592</v>
      </c>
      <c r="C5" s="40" t="s">
        <v>593</v>
      </c>
      <c r="D5" s="40" t="s">
        <v>241</v>
      </c>
      <c r="E5" s="40" t="s">
        <v>594</v>
      </c>
      <c r="F5" s="336" t="s">
        <v>966</v>
      </c>
    </row>
    <row r="6" spans="1:6" ht="13.5" thickBot="1" x14ac:dyDescent="0.25">
      <c r="A6" s="90" t="s">
        <v>591</v>
      </c>
      <c r="B6" s="272" t="s">
        <v>595</v>
      </c>
      <c r="C6" s="348"/>
      <c r="D6" s="348"/>
      <c r="E6" s="353"/>
      <c r="F6" s="273">
        <v>1</v>
      </c>
    </row>
    <row r="7" spans="1:6" ht="13.5" thickBot="1" x14ac:dyDescent="0.25">
      <c r="A7" s="90" t="s">
        <v>591</v>
      </c>
      <c r="B7" s="337" t="s">
        <v>967</v>
      </c>
      <c r="C7" s="349"/>
      <c r="D7" s="349"/>
      <c r="E7" s="354">
        <v>1.6899999999999998E-2</v>
      </c>
      <c r="F7" s="275">
        <v>3</v>
      </c>
    </row>
    <row r="8" spans="1:6" ht="13.5" thickBot="1" x14ac:dyDescent="0.25">
      <c r="A8" s="90" t="s">
        <v>591</v>
      </c>
      <c r="B8" s="274" t="s">
        <v>596</v>
      </c>
      <c r="C8" s="349"/>
      <c r="D8" s="349"/>
      <c r="E8" s="354"/>
      <c r="F8" s="275">
        <v>4</v>
      </c>
    </row>
    <row r="9" spans="1:6" ht="13.5" thickBot="1" x14ac:dyDescent="0.25">
      <c r="A9" s="90" t="s">
        <v>591</v>
      </c>
      <c r="B9" s="337" t="s">
        <v>968</v>
      </c>
      <c r="C9" s="350"/>
      <c r="D9" s="350"/>
      <c r="E9" s="355">
        <v>1.6899999999999998E-2</v>
      </c>
      <c r="F9" s="325">
        <v>5</v>
      </c>
    </row>
    <row r="10" spans="1:6" ht="13.5" thickBot="1" x14ac:dyDescent="0.25">
      <c r="A10" s="90" t="s">
        <v>591</v>
      </c>
      <c r="B10" s="298" t="s">
        <v>756</v>
      </c>
      <c r="C10" s="350"/>
      <c r="D10" s="350"/>
      <c r="E10" s="355">
        <v>8.9800000000000005E-2</v>
      </c>
      <c r="F10" s="325">
        <v>9</v>
      </c>
    </row>
    <row r="11" spans="1:6" ht="13.5" thickBot="1" x14ac:dyDescent="0.25">
      <c r="A11" s="90" t="s">
        <v>591</v>
      </c>
      <c r="B11" s="298" t="s">
        <v>695</v>
      </c>
      <c r="C11" s="350"/>
      <c r="D11" s="350"/>
      <c r="E11" s="355"/>
      <c r="F11" s="325">
        <v>10</v>
      </c>
    </row>
    <row r="12" spans="1:6" ht="13.5" thickBot="1" x14ac:dyDescent="0.25">
      <c r="A12" s="90" t="s">
        <v>591</v>
      </c>
      <c r="B12" s="298" t="s">
        <v>599</v>
      </c>
      <c r="C12" s="350"/>
      <c r="D12" s="350"/>
      <c r="E12" s="355">
        <v>1.04E-2</v>
      </c>
      <c r="F12" s="325">
        <v>11</v>
      </c>
    </row>
    <row r="13" spans="1:6" ht="13.5" thickBot="1" x14ac:dyDescent="0.25">
      <c r="A13" s="90" t="s">
        <v>591</v>
      </c>
      <c r="B13" s="298" t="s">
        <v>696</v>
      </c>
      <c r="C13" s="350"/>
      <c r="D13" s="350"/>
      <c r="E13" s="355"/>
      <c r="F13" s="325">
        <v>12</v>
      </c>
    </row>
    <row r="14" spans="1:6" ht="13.5" thickBot="1" x14ac:dyDescent="0.25">
      <c r="A14" s="90" t="s">
        <v>591</v>
      </c>
      <c r="B14" s="298" t="s">
        <v>600</v>
      </c>
      <c r="C14" s="350"/>
      <c r="D14" s="350"/>
      <c r="E14" s="355"/>
      <c r="F14" s="325">
        <v>13</v>
      </c>
    </row>
    <row r="15" spans="1:6" ht="13.5" thickBot="1" x14ac:dyDescent="0.25">
      <c r="A15" s="90" t="s">
        <v>591</v>
      </c>
      <c r="B15" s="298" t="s">
        <v>697</v>
      </c>
      <c r="C15" s="350"/>
      <c r="D15" s="350"/>
      <c r="E15" s="355"/>
      <c r="F15" s="325">
        <v>14</v>
      </c>
    </row>
    <row r="16" spans="1:6" ht="13.5" thickBot="1" x14ac:dyDescent="0.25">
      <c r="A16" s="90" t="s">
        <v>591</v>
      </c>
      <c r="B16" s="298" t="s">
        <v>698</v>
      </c>
      <c r="C16" s="350"/>
      <c r="D16" s="350"/>
      <c r="E16" s="355"/>
      <c r="F16" s="325">
        <v>15</v>
      </c>
    </row>
    <row r="17" spans="1:6" ht="13.5" thickBot="1" x14ac:dyDescent="0.25">
      <c r="A17" s="90" t="s">
        <v>591</v>
      </c>
      <c r="B17" s="337" t="s">
        <v>969</v>
      </c>
      <c r="C17" s="350"/>
      <c r="D17" s="350"/>
      <c r="E17" s="355">
        <v>2.0799999999999999E-2</v>
      </c>
      <c r="F17" s="325">
        <v>16</v>
      </c>
    </row>
    <row r="18" spans="1:6" ht="13.5" thickBot="1" x14ac:dyDescent="0.25">
      <c r="A18" s="90" t="s">
        <v>591</v>
      </c>
      <c r="B18" s="298" t="s">
        <v>699</v>
      </c>
      <c r="C18" s="350"/>
      <c r="D18" s="350"/>
      <c r="E18" s="355"/>
      <c r="F18" s="325">
        <v>19</v>
      </c>
    </row>
    <row r="19" spans="1:6" ht="13.5" thickBot="1" x14ac:dyDescent="0.25">
      <c r="A19" s="90" t="s">
        <v>591</v>
      </c>
      <c r="B19" s="298" t="s">
        <v>920</v>
      </c>
      <c r="C19" s="350"/>
      <c r="D19" s="350"/>
      <c r="E19" s="355"/>
      <c r="F19" s="325">
        <v>22</v>
      </c>
    </row>
    <row r="20" spans="1:6" ht="13.5" thickBot="1" x14ac:dyDescent="0.25">
      <c r="A20" s="90" t="s">
        <v>591</v>
      </c>
      <c r="B20" s="298" t="s">
        <v>932</v>
      </c>
      <c r="C20" s="350">
        <v>0.3</v>
      </c>
      <c r="D20" s="350"/>
      <c r="E20" s="355">
        <v>4.5600000000000002E-2</v>
      </c>
      <c r="F20" s="325">
        <v>23</v>
      </c>
    </row>
    <row r="21" spans="1:6" ht="13.5" thickBot="1" x14ac:dyDescent="0.25">
      <c r="A21" s="90" t="s">
        <v>591</v>
      </c>
      <c r="B21" s="298" t="s">
        <v>921</v>
      </c>
      <c r="C21" s="350"/>
      <c r="D21" s="350"/>
      <c r="E21" s="355"/>
      <c r="F21" s="325">
        <v>24</v>
      </c>
    </row>
    <row r="22" spans="1:6" ht="13.5" thickBot="1" x14ac:dyDescent="0.25">
      <c r="A22" s="90" t="s">
        <v>591</v>
      </c>
      <c r="B22" s="298" t="s">
        <v>922</v>
      </c>
      <c r="C22" s="350"/>
      <c r="D22" s="350"/>
      <c r="E22" s="355"/>
      <c r="F22" s="325">
        <v>25</v>
      </c>
    </row>
    <row r="23" spans="1:6" ht="13.5" thickBot="1" x14ac:dyDescent="0.25">
      <c r="A23" s="90" t="s">
        <v>591</v>
      </c>
      <c r="B23" s="298" t="s">
        <v>597</v>
      </c>
      <c r="C23" s="350"/>
      <c r="D23" s="350"/>
      <c r="E23" s="355">
        <v>0.1042</v>
      </c>
      <c r="F23" s="325">
        <v>26</v>
      </c>
    </row>
    <row r="24" spans="1:6" ht="13.5" thickBot="1" x14ac:dyDescent="0.25">
      <c r="A24" s="90" t="s">
        <v>591</v>
      </c>
      <c r="B24" s="298" t="s">
        <v>156</v>
      </c>
      <c r="C24" s="350"/>
      <c r="D24" s="350"/>
      <c r="E24" s="355">
        <v>1.8200000000000001E-2</v>
      </c>
      <c r="F24" s="325">
        <v>27</v>
      </c>
    </row>
    <row r="25" spans="1:6" ht="13.5" thickBot="1" x14ac:dyDescent="0.25">
      <c r="A25" s="90" t="s">
        <v>591</v>
      </c>
      <c r="B25" s="298" t="s">
        <v>157</v>
      </c>
      <c r="C25" s="350"/>
      <c r="D25" s="350"/>
      <c r="E25" s="355"/>
      <c r="F25" s="325" t="s">
        <v>158</v>
      </c>
    </row>
    <row r="26" spans="1:6" ht="13.5" thickBot="1" x14ac:dyDescent="0.25">
      <c r="A26" s="90" t="s">
        <v>591</v>
      </c>
      <c r="B26" s="298" t="s">
        <v>601</v>
      </c>
      <c r="C26" s="350"/>
      <c r="D26" s="350"/>
      <c r="E26" s="355">
        <v>1.2999999999999999E-3</v>
      </c>
      <c r="F26" s="325">
        <v>30</v>
      </c>
    </row>
    <row r="27" spans="1:6" ht="13.5" thickBot="1" x14ac:dyDescent="0.25">
      <c r="A27" s="90" t="s">
        <v>591</v>
      </c>
      <c r="B27" s="298" t="s">
        <v>345</v>
      </c>
      <c r="C27" s="350"/>
      <c r="D27" s="350"/>
      <c r="E27" s="355"/>
      <c r="F27" s="325">
        <v>31</v>
      </c>
    </row>
    <row r="28" spans="1:6" ht="13.5" thickBot="1" x14ac:dyDescent="0.25">
      <c r="A28" s="90" t="s">
        <v>591</v>
      </c>
      <c r="B28" s="298" t="s">
        <v>700</v>
      </c>
      <c r="C28" s="350"/>
      <c r="D28" s="350"/>
      <c r="E28" s="355">
        <v>1.95E-2</v>
      </c>
      <c r="F28" s="325">
        <v>38</v>
      </c>
    </row>
    <row r="29" spans="1:6" ht="13.5" thickBot="1" x14ac:dyDescent="0.25">
      <c r="A29" s="90" t="s">
        <v>591</v>
      </c>
      <c r="B29" s="298" t="s">
        <v>701</v>
      </c>
      <c r="C29" s="350"/>
      <c r="D29" s="350"/>
      <c r="E29" s="355"/>
      <c r="F29" s="325">
        <v>39</v>
      </c>
    </row>
    <row r="30" spans="1:6" ht="13.5" thickBot="1" x14ac:dyDescent="0.25">
      <c r="A30" s="90" t="s">
        <v>591</v>
      </c>
      <c r="B30" s="298" t="s">
        <v>346</v>
      </c>
      <c r="C30" s="350"/>
      <c r="D30" s="350"/>
      <c r="E30" s="355">
        <v>2.7300000000000001E-2</v>
      </c>
      <c r="F30" s="325">
        <v>40</v>
      </c>
    </row>
    <row r="31" spans="1:6" ht="13.5" thickBot="1" x14ac:dyDescent="0.25">
      <c r="A31" s="90" t="s">
        <v>591</v>
      </c>
      <c r="B31" s="298" t="s">
        <v>702</v>
      </c>
      <c r="C31" s="350"/>
      <c r="D31" s="350"/>
      <c r="E31" s="355"/>
      <c r="F31" s="325">
        <v>41</v>
      </c>
    </row>
    <row r="32" spans="1:6" ht="13.5" thickBot="1" x14ac:dyDescent="0.25">
      <c r="A32" s="90" t="s">
        <v>591</v>
      </c>
      <c r="B32" s="298" t="s">
        <v>347</v>
      </c>
      <c r="C32" s="350"/>
      <c r="D32" s="350">
        <v>0.5</v>
      </c>
      <c r="E32" s="355">
        <v>9.5100000000000004E-2</v>
      </c>
      <c r="F32" s="325">
        <v>42</v>
      </c>
    </row>
    <row r="33" spans="1:6" ht="26.25" thickBot="1" x14ac:dyDescent="0.25">
      <c r="A33" s="90" t="s">
        <v>591</v>
      </c>
      <c r="B33" s="298" t="s">
        <v>159</v>
      </c>
      <c r="C33" s="350"/>
      <c r="D33" s="350"/>
      <c r="E33" s="355"/>
      <c r="F33" s="325">
        <v>43</v>
      </c>
    </row>
    <row r="34" spans="1:6" ht="13.5" thickBot="1" x14ac:dyDescent="0.25">
      <c r="A34" s="90" t="s">
        <v>591</v>
      </c>
      <c r="B34" s="298" t="s">
        <v>703</v>
      </c>
      <c r="C34" s="350"/>
      <c r="D34" s="350"/>
      <c r="E34" s="355"/>
      <c r="F34" s="325">
        <v>44</v>
      </c>
    </row>
    <row r="35" spans="1:6" ht="13.5" thickBot="1" x14ac:dyDescent="0.25">
      <c r="A35" s="90" t="s">
        <v>591</v>
      </c>
      <c r="B35" s="298" t="s">
        <v>704</v>
      </c>
      <c r="C35" s="350">
        <v>0.2</v>
      </c>
      <c r="D35" s="350"/>
      <c r="E35" s="355">
        <v>0.11849999999999999</v>
      </c>
      <c r="F35" s="325">
        <v>45</v>
      </c>
    </row>
    <row r="36" spans="1:6" ht="13.5" thickBot="1" x14ac:dyDescent="0.25">
      <c r="A36" s="90" t="s">
        <v>591</v>
      </c>
      <c r="B36" s="298" t="s">
        <v>705</v>
      </c>
      <c r="C36" s="350"/>
      <c r="D36" s="350"/>
      <c r="E36" s="355"/>
      <c r="F36" s="325">
        <v>46</v>
      </c>
    </row>
    <row r="37" spans="1:6" ht="13.5" thickBot="1" x14ac:dyDescent="0.25">
      <c r="A37" s="90" t="s">
        <v>591</v>
      </c>
      <c r="B37" s="298" t="s">
        <v>706</v>
      </c>
      <c r="C37" s="350"/>
      <c r="D37" s="350"/>
      <c r="E37" s="355"/>
      <c r="F37" s="325">
        <v>47</v>
      </c>
    </row>
    <row r="38" spans="1:6" ht="13.5" thickBot="1" x14ac:dyDescent="0.25">
      <c r="A38" s="90" t="s">
        <v>591</v>
      </c>
      <c r="B38" s="298" t="s">
        <v>707</v>
      </c>
      <c r="C38" s="350"/>
      <c r="D38" s="350"/>
      <c r="E38" s="355"/>
      <c r="F38" s="325">
        <v>48</v>
      </c>
    </row>
    <row r="39" spans="1:6" ht="13.5" thickBot="1" x14ac:dyDescent="0.25">
      <c r="A39" s="90" t="s">
        <v>591</v>
      </c>
      <c r="B39" s="298" t="s">
        <v>708</v>
      </c>
      <c r="C39" s="350"/>
      <c r="D39" s="350"/>
      <c r="E39" s="355"/>
      <c r="F39" s="325">
        <v>49</v>
      </c>
    </row>
    <row r="40" spans="1:6" ht="13.5" thickBot="1" x14ac:dyDescent="0.25">
      <c r="A40" s="90" t="s">
        <v>591</v>
      </c>
      <c r="B40" s="298" t="s">
        <v>348</v>
      </c>
      <c r="C40" s="350">
        <v>0.1</v>
      </c>
      <c r="D40" s="350"/>
      <c r="E40" s="355">
        <v>0.1641</v>
      </c>
      <c r="F40" s="325">
        <v>50</v>
      </c>
    </row>
    <row r="41" spans="1:6" ht="13.5" thickBot="1" x14ac:dyDescent="0.25">
      <c r="A41" s="90" t="s">
        <v>591</v>
      </c>
      <c r="B41" s="298" t="s">
        <v>970</v>
      </c>
      <c r="C41" s="350"/>
      <c r="D41" s="350"/>
      <c r="E41" s="355"/>
      <c r="F41" s="325">
        <v>51</v>
      </c>
    </row>
    <row r="42" spans="1:6" ht="13.5" thickBot="1" x14ac:dyDescent="0.25">
      <c r="A42" s="90" t="s">
        <v>591</v>
      </c>
      <c r="B42" s="298" t="s">
        <v>598</v>
      </c>
      <c r="C42" s="350">
        <v>0.3</v>
      </c>
      <c r="D42" s="350">
        <v>0.5</v>
      </c>
      <c r="E42" s="355">
        <v>0.224</v>
      </c>
      <c r="F42" s="325">
        <v>52</v>
      </c>
    </row>
    <row r="43" spans="1:6" ht="13.5" thickBot="1" x14ac:dyDescent="0.25">
      <c r="A43" s="90" t="s">
        <v>591</v>
      </c>
      <c r="B43" s="298" t="s">
        <v>937</v>
      </c>
      <c r="C43" s="350">
        <v>0.1</v>
      </c>
      <c r="D43" s="350"/>
      <c r="E43" s="355">
        <v>2.7300000000000001E-2</v>
      </c>
      <c r="F43" s="325">
        <v>54</v>
      </c>
    </row>
    <row r="44" spans="1:6" x14ac:dyDescent="0.2">
      <c r="A44" s="90" t="s">
        <v>591</v>
      </c>
      <c r="B44" s="326" t="s">
        <v>349</v>
      </c>
      <c r="C44" s="351"/>
      <c r="D44" s="351"/>
      <c r="E44" s="327"/>
      <c r="F44" s="328"/>
    </row>
    <row r="45" spans="1:6" x14ac:dyDescent="0.2">
      <c r="A45" s="90" t="s">
        <v>591</v>
      </c>
      <c r="B45" s="19" t="s">
        <v>844</v>
      </c>
      <c r="C45" s="352">
        <f>SUM(C6:C44)</f>
        <v>0.99999999999999989</v>
      </c>
      <c r="D45" s="352">
        <f>SUM(D6:D44)</f>
        <v>1</v>
      </c>
      <c r="E45" s="356">
        <v>1</v>
      </c>
      <c r="F45" s="94"/>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2014-2015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157"/>
  <sheetViews>
    <sheetView showGridLines="0" showRowColHeaders="0" showRuler="0" view="pageLayout" zoomScaleNormal="100" workbookViewId="0">
      <selection activeCell="A130" sqref="A130"/>
    </sheetView>
  </sheetViews>
  <sheetFormatPr defaultColWidth="0" defaultRowHeight="12.75" zeroHeight="1" x14ac:dyDescent="0.2"/>
  <cols>
    <col min="1" max="1" width="88.7109375" style="198" customWidth="1"/>
    <col min="2" max="2" width="0.85546875" style="169" customWidth="1"/>
    <col min="3" max="16384" width="0" style="169" hidden="1"/>
  </cols>
  <sheetData>
    <row r="1" spans="1:1" ht="18" x14ac:dyDescent="0.2">
      <c r="A1" s="192" t="s">
        <v>456</v>
      </c>
    </row>
    <row r="2" spans="1:1" ht="25.5" x14ac:dyDescent="0.2">
      <c r="A2" s="193" t="s">
        <v>545</v>
      </c>
    </row>
    <row r="3" spans="1:1" x14ac:dyDescent="0.2">
      <c r="A3" s="193"/>
    </row>
    <row r="4" spans="1:1" ht="25.5" x14ac:dyDescent="0.2">
      <c r="A4" s="194" t="s">
        <v>546</v>
      </c>
    </row>
    <row r="5" spans="1:1" x14ac:dyDescent="0.2">
      <c r="A5" s="195"/>
    </row>
    <row r="6" spans="1:1" ht="38.25" x14ac:dyDescent="0.2">
      <c r="A6" s="193" t="s">
        <v>991</v>
      </c>
    </row>
    <row r="7" spans="1:1" ht="38.25" x14ac:dyDescent="0.2">
      <c r="A7" s="193" t="s">
        <v>354</v>
      </c>
    </row>
    <row r="8" spans="1:1" x14ac:dyDescent="0.2">
      <c r="A8" s="193" t="s">
        <v>355</v>
      </c>
    </row>
    <row r="9" spans="1:1" ht="25.5" x14ac:dyDescent="0.2">
      <c r="A9" s="193" t="s">
        <v>992</v>
      </c>
    </row>
    <row r="10" spans="1:1" ht="44.25" customHeight="1" x14ac:dyDescent="0.2">
      <c r="A10" s="308" t="s">
        <v>985</v>
      </c>
    </row>
    <row r="11" spans="1:1" ht="51" x14ac:dyDescent="0.2">
      <c r="A11" s="193" t="s">
        <v>466</v>
      </c>
    </row>
    <row r="12" spans="1:1" ht="38.25" x14ac:dyDescent="0.2">
      <c r="A12" s="193" t="s">
        <v>467</v>
      </c>
    </row>
    <row r="13" spans="1:1" ht="38.25" x14ac:dyDescent="0.2">
      <c r="A13" s="193" t="s">
        <v>986</v>
      </c>
    </row>
    <row r="14" spans="1:1" ht="25.5" x14ac:dyDescent="0.2">
      <c r="A14" s="193" t="s">
        <v>468</v>
      </c>
    </row>
    <row r="15" spans="1:1" ht="89.25" x14ac:dyDescent="0.2">
      <c r="A15" s="193" t="s">
        <v>478</v>
      </c>
    </row>
    <row r="16" spans="1:1" x14ac:dyDescent="0.2">
      <c r="A16" s="193" t="s">
        <v>987</v>
      </c>
    </row>
    <row r="17" spans="1:1" x14ac:dyDescent="0.2">
      <c r="A17" s="193" t="s">
        <v>661</v>
      </c>
    </row>
    <row r="18" spans="1:1" ht="38.25" x14ac:dyDescent="0.2">
      <c r="A18" s="193" t="s">
        <v>662</v>
      </c>
    </row>
    <row r="19" spans="1:1" ht="25.5" x14ac:dyDescent="0.2">
      <c r="A19" s="193" t="s">
        <v>663</v>
      </c>
    </row>
    <row r="20" spans="1:1" ht="38.25" x14ac:dyDescent="0.2">
      <c r="A20" s="309" t="s">
        <v>425</v>
      </c>
    </row>
    <row r="21" spans="1:1" ht="63.75" x14ac:dyDescent="0.2">
      <c r="A21" s="193" t="s">
        <v>993</v>
      </c>
    </row>
    <row r="22" spans="1:1" x14ac:dyDescent="0.2">
      <c r="A22" s="193" t="s">
        <v>664</v>
      </c>
    </row>
    <row r="23" spans="1:1" x14ac:dyDescent="0.2">
      <c r="A23" s="193" t="s">
        <v>665</v>
      </c>
    </row>
    <row r="24" spans="1:1" ht="25.5" x14ac:dyDescent="0.2">
      <c r="A24" s="193" t="s">
        <v>666</v>
      </c>
    </row>
    <row r="25" spans="1:1" ht="38.25" x14ac:dyDescent="0.2">
      <c r="A25" s="193" t="s">
        <v>667</v>
      </c>
    </row>
    <row r="26" spans="1:1" ht="38.25" x14ac:dyDescent="0.2">
      <c r="A26" s="193" t="s">
        <v>398</v>
      </c>
    </row>
    <row r="27" spans="1:1" ht="25.5" x14ac:dyDescent="0.2">
      <c r="A27" s="193" t="s">
        <v>994</v>
      </c>
    </row>
    <row r="28" spans="1:1" ht="38.25" x14ac:dyDescent="0.2">
      <c r="A28" s="193" t="s">
        <v>399</v>
      </c>
    </row>
    <row r="29" spans="1:1" ht="25.5" x14ac:dyDescent="0.2">
      <c r="A29" s="193" t="s">
        <v>400</v>
      </c>
    </row>
    <row r="30" spans="1:1" ht="51" x14ac:dyDescent="0.2">
      <c r="A30" s="193" t="s">
        <v>401</v>
      </c>
    </row>
    <row r="31" spans="1:1" ht="25.5" x14ac:dyDescent="0.2">
      <c r="A31" s="308" t="s">
        <v>820</v>
      </c>
    </row>
    <row r="32" spans="1:1" ht="25.5" x14ac:dyDescent="0.2">
      <c r="A32" s="193" t="s">
        <v>402</v>
      </c>
    </row>
    <row r="33" spans="1:1" ht="25.5" x14ac:dyDescent="0.2">
      <c r="A33" s="193" t="s">
        <v>995</v>
      </c>
    </row>
    <row r="34" spans="1:1" ht="38.25" x14ac:dyDescent="0.2">
      <c r="A34" s="193" t="s">
        <v>403</v>
      </c>
    </row>
    <row r="35" spans="1:1" ht="25.5" x14ac:dyDescent="0.2">
      <c r="A35" s="193" t="s">
        <v>404</v>
      </c>
    </row>
    <row r="36" spans="1:1" ht="51" x14ac:dyDescent="0.2">
      <c r="A36" s="193" t="s">
        <v>405</v>
      </c>
    </row>
    <row r="37" spans="1:1" ht="25.5" x14ac:dyDescent="0.2">
      <c r="A37" s="193" t="s">
        <v>406</v>
      </c>
    </row>
    <row r="38" spans="1:1" ht="25.5" x14ac:dyDescent="0.2">
      <c r="A38" s="193" t="s">
        <v>407</v>
      </c>
    </row>
    <row r="39" spans="1:1" ht="25.5" x14ac:dyDescent="0.2">
      <c r="A39" s="193" t="s">
        <v>408</v>
      </c>
    </row>
    <row r="40" spans="1:1" ht="38.25" x14ac:dyDescent="0.2">
      <c r="A40" s="193" t="s">
        <v>409</v>
      </c>
    </row>
    <row r="41" spans="1:1" ht="63.75" x14ac:dyDescent="0.2">
      <c r="A41" s="193" t="s">
        <v>410</v>
      </c>
    </row>
    <row r="42" spans="1:1" x14ac:dyDescent="0.2">
      <c r="A42" s="193" t="s">
        <v>411</v>
      </c>
    </row>
    <row r="43" spans="1:1" ht="25.5" x14ac:dyDescent="0.2">
      <c r="A43" s="193" t="s">
        <v>412</v>
      </c>
    </row>
    <row r="44" spans="1:1" ht="69" customHeight="1" x14ac:dyDescent="0.2">
      <c r="A44" s="308" t="s">
        <v>151</v>
      </c>
    </row>
    <row r="45" spans="1:1" ht="110.25" customHeight="1" x14ac:dyDescent="0.2">
      <c r="A45" s="308" t="s">
        <v>837</v>
      </c>
    </row>
    <row r="46" spans="1:1" ht="34.5" customHeight="1" x14ac:dyDescent="0.2">
      <c r="A46" s="308" t="s">
        <v>838</v>
      </c>
    </row>
    <row r="47" spans="1:1" ht="25.5" x14ac:dyDescent="0.2">
      <c r="A47" s="193" t="s">
        <v>729</v>
      </c>
    </row>
    <row r="48" spans="1:1" ht="38.25" x14ac:dyDescent="0.2">
      <c r="A48" s="193" t="s">
        <v>730</v>
      </c>
    </row>
    <row r="49" spans="1:1" ht="38.25" x14ac:dyDescent="0.2">
      <c r="A49" s="193" t="s">
        <v>731</v>
      </c>
    </row>
    <row r="50" spans="1:1" ht="25.5" x14ac:dyDescent="0.2">
      <c r="A50" s="193" t="s">
        <v>430</v>
      </c>
    </row>
    <row r="51" spans="1:1" ht="63.75" x14ac:dyDescent="0.2">
      <c r="A51" s="193" t="s">
        <v>895</v>
      </c>
    </row>
    <row r="52" spans="1:1" ht="25.5" x14ac:dyDescent="0.2">
      <c r="A52" s="193" t="s">
        <v>896</v>
      </c>
    </row>
    <row r="53" spans="1:1" ht="38.25" x14ac:dyDescent="0.2">
      <c r="A53" s="193" t="s">
        <v>897</v>
      </c>
    </row>
    <row r="54" spans="1:1" ht="38.25" x14ac:dyDescent="0.2">
      <c r="A54" s="193" t="s">
        <v>898</v>
      </c>
    </row>
    <row r="55" spans="1:1" ht="38.25" x14ac:dyDescent="0.2">
      <c r="A55" s="193" t="s">
        <v>899</v>
      </c>
    </row>
    <row r="56" spans="1:1" ht="51" x14ac:dyDescent="0.2">
      <c r="A56" s="193" t="s">
        <v>900</v>
      </c>
    </row>
    <row r="57" spans="1:1" ht="51" x14ac:dyDescent="0.2">
      <c r="A57" s="193" t="s">
        <v>901</v>
      </c>
    </row>
    <row r="58" spans="1:1" ht="38.25" x14ac:dyDescent="0.2">
      <c r="A58" s="193" t="s">
        <v>902</v>
      </c>
    </row>
    <row r="59" spans="1:1" x14ac:dyDescent="0.2">
      <c r="A59" s="193" t="s">
        <v>903</v>
      </c>
    </row>
    <row r="60" spans="1:1" ht="38.25" x14ac:dyDescent="0.2">
      <c r="A60" s="193" t="s">
        <v>904</v>
      </c>
    </row>
    <row r="61" spans="1:1" ht="25.5" x14ac:dyDescent="0.2">
      <c r="A61" s="193" t="s">
        <v>905</v>
      </c>
    </row>
    <row r="62" spans="1:1" ht="25.5" x14ac:dyDescent="0.2">
      <c r="A62" s="193" t="s">
        <v>906</v>
      </c>
    </row>
    <row r="63" spans="1:1" ht="63.75" x14ac:dyDescent="0.2">
      <c r="A63" s="193" t="s">
        <v>685</v>
      </c>
    </row>
    <row r="64" spans="1:1" ht="25.5" x14ac:dyDescent="0.2">
      <c r="A64" s="308" t="s">
        <v>839</v>
      </c>
    </row>
    <row r="65" spans="1:1" ht="25.5" x14ac:dyDescent="0.2">
      <c r="A65" s="193" t="s">
        <v>996</v>
      </c>
    </row>
    <row r="66" spans="1:1" ht="38.25" x14ac:dyDescent="0.2">
      <c r="A66" s="193" t="s">
        <v>889</v>
      </c>
    </row>
    <row r="67" spans="1:1" ht="25.5" x14ac:dyDescent="0.2">
      <c r="A67" s="193" t="s">
        <v>988</v>
      </c>
    </row>
    <row r="68" spans="1:1" ht="25.5" x14ac:dyDescent="0.2">
      <c r="A68" s="193" t="s">
        <v>890</v>
      </c>
    </row>
    <row r="69" spans="1:1" ht="38.25" x14ac:dyDescent="0.2">
      <c r="A69" s="193" t="s">
        <v>891</v>
      </c>
    </row>
    <row r="70" spans="1:1" ht="25.5" x14ac:dyDescent="0.2">
      <c r="A70" s="193" t="s">
        <v>892</v>
      </c>
    </row>
    <row r="71" spans="1:1" x14ac:dyDescent="0.2">
      <c r="A71" s="193" t="s">
        <v>893</v>
      </c>
    </row>
    <row r="72" spans="1:1" ht="25.5" x14ac:dyDescent="0.2">
      <c r="A72" s="307" t="s">
        <v>678</v>
      </c>
    </row>
    <row r="73" spans="1:1" ht="38.25" x14ac:dyDescent="0.2">
      <c r="A73" s="193" t="s">
        <v>807</v>
      </c>
    </row>
    <row r="74" spans="1:1" ht="38.25" x14ac:dyDescent="0.2">
      <c r="A74" s="193" t="s">
        <v>997</v>
      </c>
    </row>
    <row r="75" spans="1:1" x14ac:dyDescent="0.2">
      <c r="A75" s="193" t="s">
        <v>998</v>
      </c>
    </row>
    <row r="76" spans="1:1" ht="38.25" x14ac:dyDescent="0.2">
      <c r="A76" s="193" t="s">
        <v>808</v>
      </c>
    </row>
    <row r="77" spans="1:1" ht="59.25" customHeight="1" x14ac:dyDescent="0.2">
      <c r="A77" s="308" t="s">
        <v>840</v>
      </c>
    </row>
    <row r="78" spans="1:1" ht="25.5" x14ac:dyDescent="0.2">
      <c r="A78" s="193" t="s">
        <v>84</v>
      </c>
    </row>
    <row r="79" spans="1:1" ht="25.5" x14ac:dyDescent="0.2">
      <c r="A79" s="193" t="s">
        <v>999</v>
      </c>
    </row>
    <row r="80" spans="1:1" ht="38.25" x14ac:dyDescent="0.2">
      <c r="A80" s="309" t="s">
        <v>426</v>
      </c>
    </row>
    <row r="81" spans="1:1" ht="25.5" x14ac:dyDescent="0.2">
      <c r="A81" s="338" t="s">
        <v>989</v>
      </c>
    </row>
    <row r="82" spans="1:1" ht="25.5" x14ac:dyDescent="0.2">
      <c r="A82" s="193" t="s">
        <v>85</v>
      </c>
    </row>
    <row r="83" spans="1:1" ht="25.5" x14ac:dyDescent="0.2">
      <c r="A83" s="193" t="s">
        <v>1000</v>
      </c>
    </row>
    <row r="84" spans="1:1" ht="38.25" x14ac:dyDescent="0.2">
      <c r="A84" s="193" t="s">
        <v>86</v>
      </c>
    </row>
    <row r="85" spans="1:1" ht="25.5" x14ac:dyDescent="0.2">
      <c r="A85" s="193" t="s">
        <v>87</v>
      </c>
    </row>
    <row r="86" spans="1:1" ht="25.5" x14ac:dyDescent="0.2">
      <c r="A86" s="193" t="s">
        <v>88</v>
      </c>
    </row>
    <row r="87" spans="1:1" ht="25.5" x14ac:dyDescent="0.2">
      <c r="A87" s="193" t="s">
        <v>89</v>
      </c>
    </row>
    <row r="88" spans="1:1" ht="25.5" x14ac:dyDescent="0.2">
      <c r="A88" s="193" t="s">
        <v>1001</v>
      </c>
    </row>
    <row r="89" spans="1:1" ht="51" x14ac:dyDescent="0.2">
      <c r="A89" s="193" t="s">
        <v>686</v>
      </c>
    </row>
    <row r="90" spans="1:1" ht="38.25" x14ac:dyDescent="0.2">
      <c r="A90" s="193" t="s">
        <v>687</v>
      </c>
    </row>
    <row r="91" spans="1:1" ht="38.25" x14ac:dyDescent="0.2">
      <c r="A91" s="193" t="s">
        <v>688</v>
      </c>
    </row>
    <row r="92" spans="1:1" ht="38.25" x14ac:dyDescent="0.2">
      <c r="A92" s="196" t="s">
        <v>689</v>
      </c>
    </row>
    <row r="93" spans="1:1" ht="51" x14ac:dyDescent="0.2">
      <c r="A93" s="196" t="s">
        <v>31</v>
      </c>
    </row>
    <row r="94" spans="1:1" ht="51" x14ac:dyDescent="0.2">
      <c r="A94" s="196" t="s">
        <v>32</v>
      </c>
    </row>
    <row r="95" spans="1:1" ht="38.25" x14ac:dyDescent="0.2">
      <c r="A95" s="193" t="s">
        <v>33</v>
      </c>
    </row>
    <row r="96" spans="1:1" ht="25.5" x14ac:dyDescent="0.2">
      <c r="A96" s="193" t="s">
        <v>34</v>
      </c>
    </row>
    <row r="97" spans="1:1" ht="38.25" x14ac:dyDescent="0.2">
      <c r="A97" s="193" t="s">
        <v>35</v>
      </c>
    </row>
    <row r="98" spans="1:1" x14ac:dyDescent="0.2">
      <c r="A98" s="193" t="s">
        <v>36</v>
      </c>
    </row>
    <row r="99" spans="1:1" ht="25.5" x14ac:dyDescent="0.2">
      <c r="A99" s="193" t="s">
        <v>757</v>
      </c>
    </row>
    <row r="100" spans="1:1" ht="38.25" x14ac:dyDescent="0.2">
      <c r="A100" s="193" t="s">
        <v>758</v>
      </c>
    </row>
    <row r="101" spans="1:1" ht="38.25" x14ac:dyDescent="0.2">
      <c r="A101" s="193" t="s">
        <v>759</v>
      </c>
    </row>
    <row r="102" spans="1:1" ht="25.5" x14ac:dyDescent="0.2">
      <c r="A102" s="193" t="s">
        <v>760</v>
      </c>
    </row>
    <row r="103" spans="1:1" ht="38.25" x14ac:dyDescent="0.2">
      <c r="A103" s="193" t="s">
        <v>761</v>
      </c>
    </row>
    <row r="104" spans="1:1" ht="25.5" x14ac:dyDescent="0.2">
      <c r="A104" s="193" t="s">
        <v>1002</v>
      </c>
    </row>
    <row r="105" spans="1:1" ht="25.5" x14ac:dyDescent="0.2">
      <c r="A105" s="193" t="s">
        <v>1003</v>
      </c>
    </row>
    <row r="106" spans="1:1" ht="38.25" x14ac:dyDescent="0.2">
      <c r="A106" s="193" t="s">
        <v>762</v>
      </c>
    </row>
    <row r="107" spans="1:1" ht="76.5" x14ac:dyDescent="0.2">
      <c r="A107" s="193" t="s">
        <v>110</v>
      </c>
    </row>
    <row r="108" spans="1:1" ht="25.5" x14ac:dyDescent="0.2">
      <c r="A108" s="193" t="s">
        <v>111</v>
      </c>
    </row>
    <row r="109" spans="1:1" ht="38.25" x14ac:dyDescent="0.2">
      <c r="A109" s="193" t="s">
        <v>112</v>
      </c>
    </row>
    <row r="110" spans="1:1" ht="38.25" x14ac:dyDescent="0.2">
      <c r="A110" s="193" t="s">
        <v>113</v>
      </c>
    </row>
    <row r="111" spans="1:1" ht="25.5" x14ac:dyDescent="0.2">
      <c r="A111" s="193" t="s">
        <v>114</v>
      </c>
    </row>
    <row r="112" spans="1:1" ht="38.25" x14ac:dyDescent="0.2">
      <c r="A112" s="193" t="s">
        <v>115</v>
      </c>
    </row>
    <row r="113" spans="1:1" ht="63.75" x14ac:dyDescent="0.2">
      <c r="A113" s="193" t="s">
        <v>1004</v>
      </c>
    </row>
    <row r="114" spans="1:1" ht="25.5" x14ac:dyDescent="0.2">
      <c r="A114" s="193" t="s">
        <v>658</v>
      </c>
    </row>
    <row r="115" spans="1:1" ht="25.5" x14ac:dyDescent="0.2">
      <c r="A115" s="193" t="s">
        <v>659</v>
      </c>
    </row>
    <row r="116" spans="1:1" ht="38.25" x14ac:dyDescent="0.2">
      <c r="A116" s="193" t="s">
        <v>660</v>
      </c>
    </row>
    <row r="117" spans="1:1" ht="38.25" x14ac:dyDescent="0.2">
      <c r="A117" s="193" t="s">
        <v>127</v>
      </c>
    </row>
    <row r="118" spans="1:1" ht="25.5" x14ac:dyDescent="0.2">
      <c r="A118" s="193" t="s">
        <v>128</v>
      </c>
    </row>
    <row r="119" spans="1:1" x14ac:dyDescent="0.2">
      <c r="A119" s="193" t="s">
        <v>129</v>
      </c>
    </row>
    <row r="120" spans="1:1" ht="25.5" x14ac:dyDescent="0.2">
      <c r="A120" s="193" t="s">
        <v>130</v>
      </c>
    </row>
    <row r="121" spans="1:1" ht="38.25" x14ac:dyDescent="0.2">
      <c r="A121" s="193" t="s">
        <v>1005</v>
      </c>
    </row>
    <row r="122" spans="1:1" ht="25.5" x14ac:dyDescent="0.2">
      <c r="A122" s="193" t="s">
        <v>131</v>
      </c>
    </row>
    <row r="123" spans="1:1" ht="25.5" x14ac:dyDescent="0.2">
      <c r="A123" s="193" t="s">
        <v>132</v>
      </c>
    </row>
    <row r="124" spans="1:1" ht="38.25" x14ac:dyDescent="0.2">
      <c r="A124" s="193" t="s">
        <v>1006</v>
      </c>
    </row>
    <row r="125" spans="1:1" ht="25.5" x14ac:dyDescent="0.2">
      <c r="A125" s="193" t="s">
        <v>1007</v>
      </c>
    </row>
    <row r="126" spans="1:1" ht="38.25" x14ac:dyDescent="0.2">
      <c r="A126" s="193" t="s">
        <v>927</v>
      </c>
    </row>
    <row r="127" spans="1:1" ht="25.5" x14ac:dyDescent="0.2">
      <c r="A127" s="193" t="s">
        <v>894</v>
      </c>
    </row>
    <row r="128" spans="1:1" ht="25.5" x14ac:dyDescent="0.2">
      <c r="A128" s="193" t="s">
        <v>774</v>
      </c>
    </row>
    <row r="129" spans="1:1" ht="25.5" x14ac:dyDescent="0.2">
      <c r="A129" s="193" t="s">
        <v>990</v>
      </c>
    </row>
    <row r="130" spans="1:1" ht="25.5" x14ac:dyDescent="0.2">
      <c r="A130" s="193" t="s">
        <v>1008</v>
      </c>
    </row>
    <row r="131" spans="1:1" ht="38.25" x14ac:dyDescent="0.2">
      <c r="A131" s="193" t="s">
        <v>498</v>
      </c>
    </row>
    <row r="132" spans="1:1" x14ac:dyDescent="0.2"/>
    <row r="133" spans="1:1" x14ac:dyDescent="0.2">
      <c r="A133" s="197" t="s">
        <v>613</v>
      </c>
    </row>
    <row r="134" spans="1:1" x14ac:dyDescent="0.2"/>
    <row r="135" spans="1:1" x14ac:dyDescent="0.2">
      <c r="A135" s="299" t="s">
        <v>429</v>
      </c>
    </row>
    <row r="136" spans="1:1" ht="51" x14ac:dyDescent="0.2">
      <c r="A136" s="307" t="s">
        <v>818</v>
      </c>
    </row>
    <row r="137" spans="1:1" ht="25.5" x14ac:dyDescent="0.2">
      <c r="A137" s="193" t="s">
        <v>845</v>
      </c>
    </row>
    <row r="138" spans="1:1" ht="51" x14ac:dyDescent="0.2">
      <c r="A138" s="193" t="s">
        <v>819</v>
      </c>
    </row>
    <row r="139" spans="1:1" ht="25.5" x14ac:dyDescent="0.2">
      <c r="A139" s="307" t="s">
        <v>817</v>
      </c>
    </row>
    <row r="140" spans="1:1" ht="25.5" x14ac:dyDescent="0.2">
      <c r="A140" s="193" t="s">
        <v>614</v>
      </c>
    </row>
    <row r="141" spans="1:1" ht="38.25" x14ac:dyDescent="0.2">
      <c r="A141" s="193" t="s">
        <v>709</v>
      </c>
    </row>
    <row r="142" spans="1:1" ht="25.5" x14ac:dyDescent="0.2">
      <c r="A142" s="193" t="s">
        <v>457</v>
      </c>
    </row>
    <row r="143" spans="1:1" ht="25.5" x14ac:dyDescent="0.2">
      <c r="A143" s="193" t="s">
        <v>679</v>
      </c>
    </row>
    <row r="144" spans="1:1" ht="63.75" x14ac:dyDescent="0.2">
      <c r="A144" s="193" t="s">
        <v>458</v>
      </c>
    </row>
    <row r="145" spans="1:1" x14ac:dyDescent="0.2">
      <c r="A145" s="193" t="s">
        <v>446</v>
      </c>
    </row>
    <row r="146" spans="1:1" x14ac:dyDescent="0.2">
      <c r="A146" s="194" t="s">
        <v>604</v>
      </c>
    </row>
    <row r="147" spans="1:1" x14ac:dyDescent="0.2">
      <c r="A147" s="194" t="s">
        <v>605</v>
      </c>
    </row>
    <row r="148" spans="1:1" x14ac:dyDescent="0.2">
      <c r="A148" s="194" t="s">
        <v>606</v>
      </c>
    </row>
    <row r="149" spans="1:1" x14ac:dyDescent="0.2">
      <c r="A149" s="194" t="s">
        <v>607</v>
      </c>
    </row>
    <row r="150" spans="1:1" x14ac:dyDescent="0.2">
      <c r="A150" s="194" t="s">
        <v>608</v>
      </c>
    </row>
    <row r="151" spans="1:1" x14ac:dyDescent="0.2">
      <c r="A151" s="194" t="s">
        <v>609</v>
      </c>
    </row>
    <row r="152" spans="1:1" x14ac:dyDescent="0.2">
      <c r="A152" s="194" t="s">
        <v>610</v>
      </c>
    </row>
    <row r="153" spans="1:1" x14ac:dyDescent="0.2">
      <c r="A153" s="194" t="s">
        <v>611</v>
      </c>
    </row>
    <row r="154" spans="1:1" x14ac:dyDescent="0.2">
      <c r="A154" s="194" t="s">
        <v>612</v>
      </c>
    </row>
    <row r="155" spans="1:1" ht="25.5" x14ac:dyDescent="0.2">
      <c r="A155" s="193" t="s">
        <v>680</v>
      </c>
    </row>
    <row r="156" spans="1:1" ht="25.5" x14ac:dyDescent="0.2">
      <c r="A156" s="193" t="s">
        <v>723</v>
      </c>
    </row>
    <row r="157" spans="1:1" x14ac:dyDescent="0.2"/>
  </sheetData>
  <phoneticPr fontId="0" type="noConversion"/>
  <pageMargins left="0.75" right="0.75" top="1" bottom="1" header="0.5" footer="0.5"/>
  <pageSetup scale="75" orientation="portrait" r:id="rId1"/>
  <headerFooter alignWithMargins="0">
    <oddHeader>&amp;CCommon Data Set 2014-2015</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17"/>
  <sheetViews>
    <sheetView showGridLines="0" showRowColHeaders="0" showRuler="0" view="pageLayout" zoomScaleNormal="100" workbookViewId="0">
      <selection activeCell="B9" sqref="B9"/>
    </sheetView>
  </sheetViews>
  <sheetFormatPr defaultColWidth="0" defaultRowHeight="12.75" zeroHeight="1" x14ac:dyDescent="0.2"/>
  <cols>
    <col min="1" max="1" width="13.140625" style="231" customWidth="1"/>
    <col min="2" max="2" width="83" style="229" customWidth="1"/>
    <col min="3" max="3" width="0.7109375" style="232" customWidth="1"/>
    <col min="4" max="16384" width="0" style="232" hidden="1"/>
  </cols>
  <sheetData>
    <row r="1" spans="1:2" x14ac:dyDescent="0.2">
      <c r="A1" s="593" t="s">
        <v>1054</v>
      </c>
      <c r="B1" s="593"/>
    </row>
    <row r="2" spans="1:2" x14ac:dyDescent="0.2">
      <c r="A2" s="230"/>
      <c r="B2" s="230"/>
    </row>
    <row r="3" spans="1:2" ht="12.75" customHeight="1" x14ac:dyDescent="0.2">
      <c r="A3" s="592" t="s">
        <v>1055</v>
      </c>
      <c r="B3" s="592"/>
    </row>
    <row r="4" spans="1:2" x14ac:dyDescent="0.2">
      <c r="A4" s="232" t="s">
        <v>1009</v>
      </c>
      <c r="B4" s="232"/>
    </row>
    <row r="5" spans="1:2" ht="12.75" customHeight="1" x14ac:dyDescent="0.2">
      <c r="A5" s="232"/>
      <c r="B5" s="232"/>
    </row>
    <row r="6" spans="1:2" x14ac:dyDescent="0.2">
      <c r="A6" s="232"/>
      <c r="B6" s="232"/>
    </row>
    <row r="7" spans="1:2" x14ac:dyDescent="0.2">
      <c r="A7" s="232"/>
      <c r="B7" s="232"/>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2014-2015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Nicole</cp:lastModifiedBy>
  <cp:lastPrinted>2015-03-11T19:46:32Z</cp:lastPrinted>
  <dcterms:created xsi:type="dcterms:W3CDTF">2001-06-11T17:38:48Z</dcterms:created>
  <dcterms:modified xsi:type="dcterms:W3CDTF">2015-05-01T17:47:33Z</dcterms:modified>
</cp:coreProperties>
</file>